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docgov-my.sharepoint.com/personal/jtooley_doc_gov/Documents/Desktop/"/>
    </mc:Choice>
  </mc:AlternateContent>
  <xr:revisionPtr revIDLastSave="0" documentId="8_{9B36FC78-8220-4D8E-8B08-010BA5C2F9D7}" xr6:coauthVersionLast="47" xr6:coauthVersionMax="47" xr10:uidLastSave="{00000000-0000-0000-0000-000000000000}"/>
  <bookViews>
    <workbookView xWindow="-108" yWindow="-108" windowWidth="23256" windowHeight="12576" xr2:uid="{5DACE5A9-BBC6-4934-8BCE-A3F39FC06601}"/>
  </bookViews>
  <sheets>
    <sheet name="EDA Disclaimer" sheetId="9" r:id="rId1"/>
    <sheet name="GRANT INFO" sheetId="12" r:id="rId2"/>
    <sheet name="Budget Narrative" sheetId="7" r:id="rId3"/>
    <sheet name="Staffing Plan" sheetId="2" r:id="rId4"/>
    <sheet name="Subawardees" sheetId="11" r:id="rId5"/>
    <sheet name="Budget Overview" sheetId="1" r:id="rId6"/>
    <sheet name="Budget Instructions - Narrative" sheetId="14" r:id="rId7"/>
  </sheets>
  <externalReferences>
    <externalReference r:id="rId8"/>
  </externalReferences>
  <definedNames>
    <definedName name="cash_list" localSheetId="6">'Budget Instructions - Narrative'!$G$210:$G$211</definedName>
    <definedName name="cash_list">'Budget Narrative'!$G$192:$G$193</definedName>
    <definedName name="match_list" localSheetId="6">'Budget Instructions - Narrative'!$G$210:$G$212</definedName>
    <definedName name="match_list">'Budget Narrative'!$G$192:$G$194</definedName>
    <definedName name="_xlnm.Print_Area" localSheetId="6">'Budget Instructions - Narrative'!$B$3:$N$74</definedName>
    <definedName name="_xlnm.Print_Area" localSheetId="2">'Budget Narrative'!$B$5:$F$47</definedName>
    <definedName name="_xlnm.Print_Area" localSheetId="5">'Budget Overview'!$C$4:$G$24</definedName>
    <definedName name="_xlnm.Print_Area" localSheetId="3">'Staffing Plan'!$B$5:$G$24</definedName>
    <definedName name="program_list" localSheetId="6">'Budget Instructions - Narrative'!$G$203:$G$205</definedName>
    <definedName name="program_list">'Budget Narrative'!$G$188:$G$189</definedName>
    <definedName name="sub" localSheetId="6">'Budget Instructions - Narrative'!$G$213:$G$214</definedName>
    <definedName name="sub">'Budget Narrative'!$G$195:$G$196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7" l="1"/>
  <c r="F23" i="7"/>
  <c r="F17" i="7"/>
  <c r="N11" i="2"/>
  <c r="N12" i="2"/>
  <c r="N13" i="2"/>
  <c r="N14" i="2"/>
  <c r="N15" i="2"/>
  <c r="N16" i="2"/>
  <c r="N17" i="2"/>
  <c r="N10" i="2"/>
  <c r="R13" i="11"/>
  <c r="R15" i="11" s="1"/>
  <c r="M13" i="11"/>
  <c r="M15" i="11" s="1"/>
  <c r="C13" i="11"/>
  <c r="C15" i="11" s="1"/>
  <c r="H13" i="11"/>
  <c r="H15" i="11" s="1"/>
  <c r="K126" i="14"/>
  <c r="K128" i="14" s="1"/>
  <c r="J126" i="14"/>
  <c r="J128" i="14" s="1"/>
  <c r="F126" i="14"/>
  <c r="F128" i="14" s="1"/>
  <c r="E126" i="14"/>
  <c r="E128" i="14" s="1"/>
  <c r="I125" i="14"/>
  <c r="D125" i="14"/>
  <c r="I124" i="14"/>
  <c r="D124" i="14"/>
  <c r="I123" i="14"/>
  <c r="D123" i="14"/>
  <c r="I122" i="14"/>
  <c r="D122" i="14"/>
  <c r="I121" i="14"/>
  <c r="D121" i="14"/>
  <c r="I120" i="14"/>
  <c r="D120" i="14"/>
  <c r="I119" i="14"/>
  <c r="D119" i="14"/>
  <c r="M91" i="14"/>
  <c r="M92" i="14" s="1"/>
  <c r="L91" i="14"/>
  <c r="L92" i="14" s="1"/>
  <c r="K91" i="14"/>
  <c r="K92" i="14" s="1"/>
  <c r="J91" i="14"/>
  <c r="J92" i="14" s="1"/>
  <c r="I91" i="14"/>
  <c r="I92" i="14" s="1"/>
  <c r="H91" i="14"/>
  <c r="H92" i="14" s="1"/>
  <c r="N90" i="14"/>
  <c r="E90" i="14"/>
  <c r="G90" i="14" s="1"/>
  <c r="N89" i="14"/>
  <c r="E89" i="14"/>
  <c r="G89" i="14" s="1"/>
  <c r="N88" i="14"/>
  <c r="E88" i="14"/>
  <c r="G88" i="14" s="1"/>
  <c r="N87" i="14"/>
  <c r="E87" i="14"/>
  <c r="G87" i="14" s="1"/>
  <c r="N86" i="14"/>
  <c r="E86" i="14"/>
  <c r="N85" i="14"/>
  <c r="E85" i="14"/>
  <c r="G85" i="14" s="1"/>
  <c r="F71" i="14"/>
  <c r="F65" i="14"/>
  <c r="F60" i="14"/>
  <c r="L59" i="14"/>
  <c r="K59" i="14"/>
  <c r="J59" i="14"/>
  <c r="I59" i="14"/>
  <c r="H59" i="14"/>
  <c r="G59" i="14"/>
  <c r="F52" i="14"/>
  <c r="L51" i="14"/>
  <c r="K51" i="14"/>
  <c r="J51" i="14"/>
  <c r="I51" i="14"/>
  <c r="H51" i="14"/>
  <c r="G51" i="14"/>
  <c r="F47" i="14"/>
  <c r="L46" i="14"/>
  <c r="K46" i="14"/>
  <c r="J46" i="14"/>
  <c r="I46" i="14"/>
  <c r="H46" i="14"/>
  <c r="G46" i="14"/>
  <c r="F39" i="14"/>
  <c r="L38" i="14"/>
  <c r="K38" i="14"/>
  <c r="J38" i="14"/>
  <c r="I38" i="14"/>
  <c r="H38" i="14"/>
  <c r="G38" i="14"/>
  <c r="F30" i="14"/>
  <c r="L29" i="14"/>
  <c r="K29" i="14"/>
  <c r="J29" i="14"/>
  <c r="I29" i="14"/>
  <c r="H29" i="14"/>
  <c r="G29" i="14"/>
  <c r="F22" i="14"/>
  <c r="L21" i="14"/>
  <c r="K21" i="14"/>
  <c r="J21" i="14"/>
  <c r="I21" i="14"/>
  <c r="H21" i="14"/>
  <c r="G21" i="14"/>
  <c r="J6" i="14" l="1"/>
  <c r="K8" i="14" s="1"/>
  <c r="D126" i="14"/>
  <c r="D128" i="14" s="1"/>
  <c r="I126" i="14"/>
  <c r="I128" i="14" s="1"/>
  <c r="N92" i="14"/>
  <c r="G91" i="14"/>
  <c r="G92" i="14" s="1"/>
  <c r="N91" i="14"/>
  <c r="K6" i="14"/>
  <c r="O23" i="1" l="1"/>
  <c r="O21" i="1"/>
  <c r="O20" i="1"/>
  <c r="O19" i="1"/>
  <c r="O17" i="1"/>
  <c r="O16" i="1"/>
  <c r="O15" i="1"/>
  <c r="D12" i="1"/>
  <c r="I39" i="7" l="1"/>
  <c r="G47" i="7"/>
  <c r="H47" i="7"/>
  <c r="I47" i="7"/>
  <c r="J47" i="7"/>
  <c r="K47" i="7"/>
  <c r="L47" i="7"/>
  <c r="H16" i="2" l="1"/>
  <c r="F44" i="7"/>
  <c r="F45" i="7"/>
  <c r="F46" i="7"/>
  <c r="F43" i="7"/>
  <c r="F36" i="7"/>
  <c r="F37" i="7"/>
  <c r="F38" i="7"/>
  <c r="O18" i="1" s="1"/>
  <c r="O22" i="1" s="1"/>
  <c r="O24" i="1" s="1"/>
  <c r="F35" i="7"/>
  <c r="F28" i="7"/>
  <c r="F29" i="7"/>
  <c r="F30" i="7"/>
  <c r="F27" i="7"/>
  <c r="J16" i="2"/>
  <c r="I15" i="1" s="1"/>
  <c r="L16" i="2"/>
  <c r="K15" i="1" s="1"/>
  <c r="E13" i="2"/>
  <c r="E14" i="2"/>
  <c r="E15" i="2"/>
  <c r="G15" i="1" l="1"/>
  <c r="F47" i="7"/>
  <c r="L23" i="1" l="1"/>
  <c r="K23" i="1"/>
  <c r="J23" i="1"/>
  <c r="I23" i="1"/>
  <c r="H23" i="1"/>
  <c r="G23" i="1"/>
  <c r="F60" i="7"/>
  <c r="I16" i="1" l="1"/>
  <c r="K16" i="1"/>
  <c r="G16" i="1"/>
  <c r="H17" i="1"/>
  <c r="H21" i="1"/>
  <c r="I21" i="1"/>
  <c r="J21" i="1"/>
  <c r="K21" i="1"/>
  <c r="L21" i="1"/>
  <c r="G21" i="1"/>
  <c r="H39" i="7"/>
  <c r="H20" i="1" s="1"/>
  <c r="I20" i="1"/>
  <c r="J39" i="7"/>
  <c r="J20" i="1" s="1"/>
  <c r="K39" i="7"/>
  <c r="K20" i="1" s="1"/>
  <c r="L39" i="7"/>
  <c r="L20" i="1" s="1"/>
  <c r="G39" i="7"/>
  <c r="G20" i="1" s="1"/>
  <c r="H31" i="7"/>
  <c r="I31" i="7"/>
  <c r="I19" i="1" s="1"/>
  <c r="J31" i="7"/>
  <c r="J19" i="1" s="1"/>
  <c r="K31" i="7"/>
  <c r="L31" i="7"/>
  <c r="L19" i="1" s="1"/>
  <c r="G31" i="7"/>
  <c r="G19" i="1" s="1"/>
  <c r="H18" i="1"/>
  <c r="I18" i="1"/>
  <c r="J18" i="1"/>
  <c r="K18" i="1"/>
  <c r="L18" i="1"/>
  <c r="G18" i="1"/>
  <c r="H19" i="1" l="1"/>
  <c r="K19" i="1"/>
  <c r="H22" i="1"/>
  <c r="I17" i="1"/>
  <c r="I22" i="1" s="1"/>
  <c r="J17" i="1"/>
  <c r="J22" i="1" s="1"/>
  <c r="K17" i="1"/>
  <c r="K22" i="1" s="1"/>
  <c r="L17" i="1"/>
  <c r="L22" i="1" s="1"/>
  <c r="G17" i="1" l="1"/>
  <c r="G22" i="1" s="1"/>
  <c r="G24" i="1" s="1"/>
  <c r="H24" i="1"/>
  <c r="I24" i="1"/>
  <c r="J24" i="1"/>
  <c r="K24" i="1"/>
  <c r="L24" i="1"/>
  <c r="D23" i="1" l="1"/>
  <c r="D17" i="1" l="1"/>
  <c r="E10" i="2"/>
  <c r="D21" i="1" l="1"/>
  <c r="D10" i="1" l="1"/>
  <c r="F39" i="7"/>
  <c r="D20" i="1" s="1"/>
  <c r="D18" i="1" l="1"/>
  <c r="F31" i="7"/>
  <c r="D19" i="1" l="1"/>
  <c r="E12" i="2"/>
  <c r="E11" i="2"/>
  <c r="G16" i="2" l="1"/>
  <c r="G17" i="2" l="1"/>
  <c r="F6" i="7"/>
  <c r="F8" i="14" l="1"/>
  <c r="D15" i="1"/>
  <c r="F9" i="7"/>
  <c r="J4" i="7" s="1"/>
  <c r="J17" i="2"/>
  <c r="H17" i="2"/>
  <c r="J3" i="7" s="1"/>
  <c r="K4" i="7" s="1"/>
  <c r="L17" i="2"/>
  <c r="D16" i="1" l="1"/>
  <c r="D22" i="1" s="1"/>
  <c r="D24" i="1" s="1"/>
  <c r="K6" i="7"/>
  <c r="D9" i="1" l="1"/>
  <c r="D11" i="1" s="1"/>
</calcChain>
</file>

<file path=xl/sharedStrings.xml><?xml version="1.0" encoding="utf-8"?>
<sst xmlns="http://schemas.openxmlformats.org/spreadsheetml/2006/main" count="514" uniqueCount="138">
  <si>
    <t>AWARD NUMBER</t>
  </si>
  <si>
    <t>APPLICANT NAME</t>
  </si>
  <si>
    <t>PROJECT NAME</t>
  </si>
  <si>
    <t>GRANT RATE</t>
  </si>
  <si>
    <t>PERIOD OF PERFORMANCE (MONTHS)</t>
  </si>
  <si>
    <r>
      <t xml:space="preserve">Period of Performance </t>
    </r>
    <r>
      <rPr>
        <b/>
        <i/>
        <sz val="10"/>
        <color theme="1"/>
        <rFont val="Calibri"/>
        <family val="2"/>
        <scheme val="minor"/>
      </rPr>
      <t>(months):</t>
    </r>
  </si>
  <si>
    <t>Totals:</t>
  </si>
  <si>
    <t xml:space="preserve">Checkpoint: All Project Totals line up? </t>
  </si>
  <si>
    <t>Total Federal:</t>
  </si>
  <si>
    <t>Total Match:</t>
  </si>
  <si>
    <r>
      <t xml:space="preserve">Personnel - </t>
    </r>
    <r>
      <rPr>
        <sz val="10"/>
        <color theme="1"/>
        <rFont val="Calibri"/>
        <family val="2"/>
        <scheme val="minor"/>
      </rPr>
      <t xml:space="preserve">Cost as shown on the Staffing Plan. This will autofill from what is entered on the Staffing Plan tab. </t>
    </r>
  </si>
  <si>
    <t>Checkpoint: Match totals line up?</t>
  </si>
  <si>
    <t>Total Personnel Costs</t>
  </si>
  <si>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will autofill from what is entered on the Staffing Plan tab. </t>
    </r>
  </si>
  <si>
    <t>Additional Details</t>
  </si>
  <si>
    <t>Total Fringe Costs</t>
  </si>
  <si>
    <t>Please include a yearly breakdown for federal, and non-federal (matching) share for each line item.</t>
  </si>
  <si>
    <r>
      <t xml:space="preserve">Travel - </t>
    </r>
    <r>
      <rPr>
        <sz val="10"/>
        <color theme="1"/>
        <rFont val="Calibri"/>
        <family val="2"/>
        <scheme val="minor"/>
      </rPr>
      <t>Requirements for travel costs can be found in 2 CFR 200.475.</t>
    </r>
  </si>
  <si>
    <t>Year 1</t>
  </si>
  <si>
    <t>Year 2</t>
  </si>
  <si>
    <t>Year 3</t>
  </si>
  <si>
    <t>Event</t>
  </si>
  <si>
    <t>Travelers</t>
  </si>
  <si>
    <t>Purpose</t>
  </si>
  <si>
    <t>Program Component</t>
  </si>
  <si>
    <t>Cost</t>
  </si>
  <si>
    <t>Federal Share</t>
  </si>
  <si>
    <t>Non-Federal Share</t>
  </si>
  <si>
    <t>Program Implementation</t>
  </si>
  <si>
    <t>Total Travel Costs</t>
  </si>
  <si>
    <r>
      <t xml:space="preserve">Equipment - </t>
    </r>
    <r>
      <rPr>
        <sz val="10"/>
        <color theme="1"/>
        <rFont val="Calibri"/>
        <family val="2"/>
        <scheme val="minor"/>
      </rPr>
      <t>Typically exceeds $10,000 per unit cost and has a useful life greater than 1 year. See the definition of equipment at 2 CFR 200.1.</t>
    </r>
    <r>
      <rPr>
        <b/>
        <sz val="10"/>
        <color theme="1"/>
        <rFont val="Calibri"/>
        <family val="2"/>
        <scheme val="minor"/>
      </rPr>
      <t xml:space="preserve"> </t>
    </r>
    <r>
      <rPr>
        <sz val="10"/>
        <color theme="1"/>
        <rFont val="Calibri"/>
        <family val="2"/>
        <scheme val="minor"/>
      </rPr>
      <t>Costs for any activity that disturbs the ground or modifies a structure are not eligible under this NOFO, unless the costs are related to equipment installation and receive prior EDA approval.</t>
    </r>
  </si>
  <si>
    <t>Equipment</t>
  </si>
  <si>
    <t>Cost per Unit &amp; Quantity</t>
  </si>
  <si>
    <t>Total Equipment Costs</t>
  </si>
  <si>
    <r>
      <t xml:space="preserve">Supplies - </t>
    </r>
    <r>
      <rPr>
        <sz val="10"/>
        <color theme="1"/>
        <rFont val="Calibri"/>
        <family val="2"/>
        <scheme val="minor"/>
      </rPr>
      <t xml:space="preserve">Supplies must be itemized and must correlate to the purpose of the award. </t>
    </r>
    <r>
      <rPr>
        <b/>
        <sz val="10"/>
        <color theme="1"/>
        <rFont val="Calibri"/>
        <family val="2"/>
        <scheme val="minor"/>
      </rPr>
      <t>Miscellaneous is not sufficient</t>
    </r>
    <r>
      <rPr>
        <sz val="10"/>
        <color theme="1"/>
        <rFont val="Calibri"/>
        <family val="2"/>
        <scheme val="minor"/>
      </rPr>
      <t>. Supplies are defined as tangible personal property with a per unit cost of less than $10,000. See 2 CFR 200.1.</t>
    </r>
  </si>
  <si>
    <t>Supply</t>
  </si>
  <si>
    <t>Total Supply Costs</t>
  </si>
  <si>
    <r>
      <t xml:space="preserve">Contractual - </t>
    </r>
    <r>
      <rPr>
        <sz val="10"/>
        <color theme="1"/>
        <rFont val="Calibri"/>
        <family val="2"/>
        <scheme val="minor"/>
      </rPr>
      <t>All contracts (including with contractors listed in application materials) must be procured according to federal requirements at 2 CFR 200.317-.327. All Subawards to eligible recipients should be noted under this line item as well. Please denote in the second column if this line item applies to a "subaward" or "contractor". For guidance on these two distinct roles, see 2 CFR 200.331. (Please note, this section will not autopopulate from the subawardees tab).</t>
    </r>
  </si>
  <si>
    <t>Organization Name (if applicable)</t>
  </si>
  <si>
    <t>Subaward or Contractor?</t>
  </si>
  <si>
    <t>Details of services being provided</t>
  </si>
  <si>
    <t>Subaward</t>
  </si>
  <si>
    <t>Narrative of subaward/contractor</t>
  </si>
  <si>
    <t>Contractor</t>
  </si>
  <si>
    <t>Total Contractual Costs</t>
  </si>
  <si>
    <r>
      <rPr>
        <b/>
        <sz val="10"/>
        <color rgb="FF000000"/>
        <rFont val="Calibri"/>
        <scheme val="minor"/>
      </rPr>
      <t xml:space="preserve">Other - </t>
    </r>
    <r>
      <rPr>
        <sz val="10"/>
        <color rgb="FF000000"/>
        <rFont val="Calibri"/>
        <scheme val="minor"/>
      </rPr>
      <t>The ‘Other’ category should only be used for costs that cannot be categorized as personnel, fringe benefits, equipment, supplies, contractual, or indirect costs.</t>
    </r>
  </si>
  <si>
    <t>Other</t>
  </si>
  <si>
    <t>Quantity</t>
  </si>
  <si>
    <t>Total Other Costs</t>
  </si>
  <si>
    <r>
      <t xml:space="preserve">Total Non-Federal (Matching) Share - </t>
    </r>
    <r>
      <rPr>
        <sz val="11"/>
        <color theme="1"/>
        <rFont val="Calibri"/>
        <family val="2"/>
        <scheme val="minor"/>
      </rPr>
      <t>list all matching/leveraged funds here with source and description of match being provided (both cash and in-kind)</t>
    </r>
    <r>
      <rPr>
        <b/>
        <sz val="11"/>
        <color theme="1"/>
        <rFont val="Calibri"/>
        <family val="2"/>
        <scheme val="minor"/>
      </rPr>
      <t xml:space="preserve">. </t>
    </r>
    <r>
      <rPr>
        <sz val="11"/>
        <color theme="1"/>
        <rFont val="Calibri"/>
        <family val="2"/>
        <scheme val="minor"/>
      </rPr>
      <t>If applicant is providing match, please list here as well.</t>
    </r>
  </si>
  <si>
    <t>Breakdown for matching share should be denoted in the "Non-Federal share" columns throughout this table. This section should still be completed as a double check to confirm any matching share provided is correctly documented.</t>
  </si>
  <si>
    <t>Organization Providing Match</t>
  </si>
  <si>
    <t>Type of Match</t>
  </si>
  <si>
    <t>Valuation Method and Purpose</t>
  </si>
  <si>
    <t>Total Match</t>
  </si>
  <si>
    <r>
      <t>Indirect Cost -</t>
    </r>
    <r>
      <rPr>
        <sz val="11"/>
        <color theme="1"/>
        <rFont val="Calibri"/>
        <family val="2"/>
        <scheme val="minor"/>
      </rPr>
      <t xml:space="preserve"> Must be within your NICRA from your cognizant agency and provide basis for calculations. If your organization does not have a NICRA, may use de minimus rate of 15% based on modified total direct costs, or your organization can apply for a NICRA (see NOFO for instructions).</t>
    </r>
  </si>
  <si>
    <t>Enter allowable base costs as provided in your NICRA. See the definition of modified total direct costs at 2 CFR 200.1.</t>
  </si>
  <si>
    <t>Modified Total Direct Costs (cost base)</t>
  </si>
  <si>
    <t>Rate as named in your NICRA should be used here. If opting to use de minimis rate, should put 15% here as the Indirect Rate.</t>
  </si>
  <si>
    <t>Indirect Rate</t>
  </si>
  <si>
    <t>If using de minimis rate, please include statement from the NOFO here.</t>
  </si>
  <si>
    <t>Total Allowable Indirect Costs</t>
  </si>
  <si>
    <t>Program Design</t>
  </si>
  <si>
    <t>Program Design, Program Implementation</t>
  </si>
  <si>
    <t>Cash</t>
  </si>
  <si>
    <t>In-kind</t>
  </si>
  <si>
    <t>AUTHORIZED STAFFING PLAN</t>
  </si>
  <si>
    <t>Staffing Plan - Budget</t>
  </si>
  <si>
    <t>Checkpoint</t>
  </si>
  <si>
    <t>Name</t>
  </si>
  <si>
    <t>Annual Salary/Rate</t>
  </si>
  <si>
    <t>% of Annual Hours for project</t>
  </si>
  <si>
    <t>Annual $ from Award</t>
  </si>
  <si>
    <t>Number of Years</t>
  </si>
  <si>
    <t>Total Cost by Employee</t>
  </si>
  <si>
    <t xml:space="preserve">Does breakdown match your total? </t>
  </si>
  <si>
    <t>Employee 1</t>
  </si>
  <si>
    <t>Employee 2</t>
  </si>
  <si>
    <t>Employee 3</t>
  </si>
  <si>
    <t>Employee 4</t>
  </si>
  <si>
    <t>Employee 5</t>
  </si>
  <si>
    <t>Employee 6</t>
  </si>
  <si>
    <t>Total Fringe Costs (Please Provide the Basis for Fringe Calculations)</t>
  </si>
  <si>
    <t>Staffing Plan - Narrative</t>
  </si>
  <si>
    <t>Title</t>
  </si>
  <si>
    <t>Project Responsibilities</t>
  </si>
  <si>
    <t>Subawardee #1 Name</t>
  </si>
  <si>
    <t>Subawardee #2 Name</t>
  </si>
  <si>
    <t>Subawardee #3 Name</t>
  </si>
  <si>
    <t>Subawardee #4 Name</t>
  </si>
  <si>
    <t>Organization entity type</t>
  </si>
  <si>
    <t>Total</t>
  </si>
  <si>
    <t xml:space="preserve">Federal </t>
  </si>
  <si>
    <t>Match</t>
  </si>
  <si>
    <t>Federal</t>
  </si>
  <si>
    <t>Personnel</t>
  </si>
  <si>
    <t>Fringe Benefits</t>
  </si>
  <si>
    <t>Travel</t>
  </si>
  <si>
    <t>Supplies</t>
  </si>
  <si>
    <t>Contractual</t>
  </si>
  <si>
    <t>Total Direct Charges</t>
  </si>
  <si>
    <t xml:space="preserve">Indirect Charges </t>
  </si>
  <si>
    <t>Total Subaward</t>
  </si>
  <si>
    <t>Subawardee #1 Staffing Plan</t>
  </si>
  <si>
    <t>Subawardee #2 Staffing Plan</t>
  </si>
  <si>
    <t>Subawardee #3 Staffing Plan</t>
  </si>
  <si>
    <t>Subawardee #4 Staffing Plan</t>
  </si>
  <si>
    <t>Name/Title of Employee</t>
  </si>
  <si>
    <t>Responsbilities</t>
  </si>
  <si>
    <t>Name/Title</t>
  </si>
  <si>
    <t>Authorized Budget</t>
  </si>
  <si>
    <t>Column D should match the SF-424A form (total budget). Line Item Budget will autopopulate from Budget Narrative tab.</t>
  </si>
  <si>
    <t>Total Project Budget</t>
  </si>
  <si>
    <t>Phase Funding Outline</t>
  </si>
  <si>
    <t>Federal Share (EDA grant funded)</t>
  </si>
  <si>
    <t>This table will autopopulate from the Budget Narrative Tab. Please fill out all other tabs.</t>
  </si>
  <si>
    <r>
      <t xml:space="preserve"> </t>
    </r>
    <r>
      <rPr>
        <i/>
        <sz val="10"/>
        <color rgb="FF000000"/>
        <rFont val="Calibri"/>
        <family val="2"/>
        <scheme val="minor"/>
      </rPr>
      <t>Phase funding budgets support activity costs related to Program Design and/or Program implementation. Costs below should also be reflected in the SF-424A Form in Section B. Not auto-populated, must input figures based on cost need within each phase</t>
    </r>
  </si>
  <si>
    <t>Non-Federal (Matching) Share</t>
  </si>
  <si>
    <t>Federal Grant Rate</t>
  </si>
  <si>
    <t>Project Budget Funding by Phase</t>
  </si>
  <si>
    <t>Line Item Budget</t>
  </si>
  <si>
    <t xml:space="preserve">Program Design </t>
  </si>
  <si>
    <t xml:space="preserve">Program Implementation </t>
  </si>
  <si>
    <t>BUDGET NARRATIVE TAB</t>
  </si>
  <si>
    <t>TOTAL COSTS</t>
  </si>
  <si>
    <r>
      <t xml:space="preserve">Equipment - </t>
    </r>
    <r>
      <rPr>
        <sz val="10"/>
        <color theme="1"/>
        <rFont val="Calibri"/>
        <family val="2"/>
        <scheme val="minor"/>
      </rPr>
      <t>Typically exceeds $10,000 per unit cost and has a useful life greater than 1 year. See the definition of equipment at 2 CFR 200.1. Costs for any activity that disturbs the ground or modifies a structure are not eligible under this NOFO, unless the costs are related to equipment installation and receive prior EDA approval.</t>
    </r>
  </si>
  <si>
    <r>
      <t>Construction -</t>
    </r>
    <r>
      <rPr>
        <sz val="10"/>
        <color theme="1"/>
        <rFont val="Calibri"/>
        <family val="2"/>
        <scheme val="minor"/>
      </rPr>
      <t xml:space="preserve"> Not an allowable expense under the Good Jobs Challenge NOFO. Unless related to equipment installation, costs for any activity that disturbs the ground or modifies a structure are not eligible under this NOFO.</t>
    </r>
  </si>
  <si>
    <t>Construction</t>
  </si>
  <si>
    <t>N/A</t>
  </si>
  <si>
    <t>Total Construction Costs</t>
  </si>
  <si>
    <r>
      <t xml:space="preserve">Other - </t>
    </r>
    <r>
      <rPr>
        <sz val="10"/>
        <color theme="1"/>
        <rFont val="Calibri"/>
        <family val="2"/>
        <scheme val="minor"/>
      </rPr>
      <t>The ‘Other’ category should only be used for costs that cannot be categorized as personnel, fringe benefits, equipment, supplies, contractual, or indirect costs.</t>
    </r>
  </si>
  <si>
    <r>
      <t>Indirect Cost -</t>
    </r>
    <r>
      <rPr>
        <sz val="11"/>
        <color theme="1"/>
        <rFont val="Calibri"/>
        <family val="2"/>
        <scheme val="minor"/>
      </rPr>
      <t>Must be within your NICRA from your cognizant agency and provide basis for calculations. If your organization does not have a NICRA, may use de minimus rate of 15% based on modified total direct costs, or your organization can apply for a NICRA (see NOFO for instructions).</t>
    </r>
    <r>
      <rPr>
        <b/>
        <sz val="11"/>
        <color theme="1"/>
        <rFont val="Calibri"/>
        <family val="2"/>
        <scheme val="minor"/>
      </rPr>
      <t xml:space="preserve"> </t>
    </r>
  </si>
  <si>
    <t>STAFFING PLAN TAB</t>
  </si>
  <si>
    <t>SUBAWARD TAB</t>
  </si>
  <si>
    <t>Responsibilities</t>
  </si>
  <si>
    <t>System Design</t>
  </si>
  <si>
    <t>Program Design, System Design, Program Implementation</t>
  </si>
  <si>
    <t>System Design, Program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</si>
</sst>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_(&quot;$&quot;* #,##0.000_);_(&quot;$&quot;* \(#,##0.000\);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i/>
      <sz val="10"/>
      <color theme="1"/>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sz val="11"/>
      <color theme="0"/>
      <name val="Calibri"/>
      <family val="2"/>
      <scheme val="minor"/>
    </font>
    <font>
      <i/>
      <sz val="11"/>
      <color theme="1"/>
      <name val="Calibri"/>
      <family val="2"/>
      <scheme val="minor"/>
    </font>
    <font>
      <sz val="11"/>
      <color theme="1"/>
      <name val="Calibri"/>
      <family val="2"/>
    </font>
    <font>
      <b/>
      <sz val="11"/>
      <color theme="1"/>
      <name val="Calibri"/>
      <family val="2"/>
    </font>
    <font>
      <b/>
      <sz val="11"/>
      <color rgb="FFFF0000"/>
      <name val="Calibri"/>
      <family val="2"/>
    </font>
    <font>
      <i/>
      <sz val="11"/>
      <color rgb="FF000000"/>
      <name val="Calibri"/>
      <family val="2"/>
      <scheme val="minor"/>
    </font>
    <font>
      <b/>
      <sz val="16"/>
      <color theme="1"/>
      <name val="Times New Roman"/>
      <family val="1"/>
    </font>
    <font>
      <b/>
      <sz val="20"/>
      <color theme="1"/>
      <name val="Times New Roman"/>
      <family val="1"/>
    </font>
    <font>
      <sz val="11"/>
      <color theme="1"/>
      <name val="Times New Roman"/>
      <family val="1"/>
    </font>
    <font>
      <b/>
      <sz val="10"/>
      <color rgb="FF000000"/>
      <name val="Calibri"/>
      <scheme val="minor"/>
    </font>
    <font>
      <sz val="10"/>
      <color rgb="FF000000"/>
      <name val="Calibri"/>
      <scheme val="minor"/>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rgb="FF70AD47"/>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00"/>
        <bgColor rgb="FFFFFF00"/>
      </patternFill>
    </fill>
    <fill>
      <patternFill patternType="solid">
        <fgColor theme="8" tint="0.7999816888943144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9" fontId="3" fillId="0" borderId="1" xfId="2" applyFont="1" applyBorder="1" applyAlignment="1">
      <alignment vertical="center"/>
    </xf>
    <xf numFmtId="0" fontId="0" fillId="0" borderId="4" xfId="0" applyBorder="1"/>
    <xf numFmtId="6" fontId="0" fillId="0" borderId="4" xfId="0" applyNumberFormat="1" applyBorder="1"/>
    <xf numFmtId="0" fontId="4" fillId="0" borderId="4" xfId="0" applyFont="1" applyBorder="1" applyAlignment="1">
      <alignment horizontal="center"/>
    </xf>
    <xf numFmtId="0" fontId="5" fillId="0" borderId="2" xfId="0" applyFont="1" applyBorder="1" applyAlignment="1">
      <alignment vertical="center"/>
    </xf>
    <xf numFmtId="0" fontId="2" fillId="0" borderId="0" xfId="0" applyFont="1" applyAlignment="1">
      <alignment horizontal="center"/>
    </xf>
    <xf numFmtId="6" fontId="2" fillId="0" borderId="0" xfId="0" applyNumberFormat="1" applyFont="1"/>
    <xf numFmtId="8" fontId="3" fillId="0" borderId="1" xfId="1" applyNumberFormat="1" applyFont="1" applyBorder="1" applyAlignment="1">
      <alignment horizontal="center" vertical="center"/>
    </xf>
    <xf numFmtId="6" fontId="0" fillId="0" borderId="0" xfId="0" applyNumberFormat="1" applyAlignment="1">
      <alignment horizontal="right"/>
    </xf>
    <xf numFmtId="6" fontId="0" fillId="0" borderId="4" xfId="0" applyNumberFormat="1" applyBorder="1" applyAlignment="1">
      <alignment horizontal="right"/>
    </xf>
    <xf numFmtId="0" fontId="0" fillId="2" borderId="6" xfId="0" applyFill="1" applyBorder="1" applyAlignment="1">
      <alignment horizontal="center"/>
    </xf>
    <xf numFmtId="0" fontId="6" fillId="0" borderId="0" xfId="0" applyFont="1" applyAlignment="1">
      <alignment horizontal="left"/>
    </xf>
    <xf numFmtId="0" fontId="2" fillId="0" borderId="8" xfId="0" applyFont="1" applyBorder="1" applyAlignment="1">
      <alignment horizontal="center"/>
    </xf>
    <xf numFmtId="0" fontId="4" fillId="0" borderId="4" xfId="0" applyFont="1" applyBorder="1" applyAlignment="1">
      <alignment horizontal="center" wrapText="1"/>
    </xf>
    <xf numFmtId="0" fontId="0" fillId="0" borderId="0" xfId="0" applyAlignment="1">
      <alignment horizontal="center" wrapText="1"/>
    </xf>
    <xf numFmtId="0" fontId="2" fillId="0" borderId="9" xfId="0" applyFont="1" applyBorder="1" applyAlignment="1">
      <alignment horizontal="center"/>
    </xf>
    <xf numFmtId="0" fontId="0" fillId="0" borderId="9" xfId="0" applyBorder="1" applyAlignment="1">
      <alignment horizontal="center"/>
    </xf>
    <xf numFmtId="0" fontId="0" fillId="0" borderId="8" xfId="0" applyBorder="1" applyAlignment="1">
      <alignment horizontal="center"/>
    </xf>
    <xf numFmtId="10" fontId="1" fillId="0" borderId="9" xfId="2" applyNumberFormat="1" applyFont="1" applyBorder="1" applyAlignment="1">
      <alignment horizontal="center"/>
    </xf>
    <xf numFmtId="10" fontId="1" fillId="0" borderId="8" xfId="2" applyNumberFormat="1" applyFont="1" applyBorder="1" applyAlignment="1">
      <alignment horizontal="center"/>
    </xf>
    <xf numFmtId="0" fontId="0" fillId="0" borderId="10" xfId="0" applyBorder="1"/>
    <xf numFmtId="0" fontId="8" fillId="0" borderId="0" xfId="0" applyFont="1" applyAlignment="1">
      <alignment horizontal="center"/>
    </xf>
    <xf numFmtId="0" fontId="7" fillId="0" borderId="4" xfId="0" applyFont="1" applyBorder="1" applyAlignment="1">
      <alignment horizontal="left"/>
    </xf>
    <xf numFmtId="8" fontId="3" fillId="0" borderId="15" xfId="0" applyNumberFormat="1" applyFont="1" applyBorder="1" applyAlignment="1">
      <alignment horizontal="center" vertical="center" wrapText="1"/>
    </xf>
    <xf numFmtId="8" fontId="3" fillId="0" borderId="16" xfId="0" applyNumberFormat="1" applyFont="1" applyBorder="1" applyAlignment="1">
      <alignment horizontal="center" vertical="center" wrapText="1"/>
    </xf>
    <xf numFmtId="8" fontId="5" fillId="0" borderId="16" xfId="0" applyNumberFormat="1" applyFont="1" applyBorder="1" applyAlignment="1">
      <alignment horizontal="center" vertical="center" wrapText="1"/>
    </xf>
    <xf numFmtId="0" fontId="9" fillId="0" borderId="0" xfId="0" applyFont="1" applyAlignment="1">
      <alignment horizontal="center" vertical="center"/>
    </xf>
    <xf numFmtId="0" fontId="3" fillId="5" borderId="0" xfId="0" applyFont="1" applyFill="1" applyAlignment="1">
      <alignment horizontal="center" vertical="center"/>
    </xf>
    <xf numFmtId="8" fontId="3" fillId="5" borderId="0" xfId="1" applyNumberFormat="1" applyFont="1" applyFill="1" applyBorder="1" applyAlignment="1">
      <alignment horizontal="center" vertical="center"/>
    </xf>
    <xf numFmtId="8" fontId="3" fillId="5" borderId="0" xfId="0" applyNumberFormat="1" applyFont="1" applyFill="1" applyAlignment="1">
      <alignment horizontal="center" vertical="center" wrapText="1"/>
    </xf>
    <xf numFmtId="9" fontId="3" fillId="5" borderId="0" xfId="2" applyFont="1" applyFill="1" applyBorder="1" applyAlignment="1">
      <alignment vertical="center"/>
    </xf>
    <xf numFmtId="0" fontId="0" fillId="5" borderId="0" xfId="0" applyFill="1"/>
    <xf numFmtId="44" fontId="3" fillId="0" borderId="4" xfId="1" applyFont="1" applyBorder="1" applyAlignment="1">
      <alignment horizontal="center" vertical="center" wrapText="1"/>
    </xf>
    <xf numFmtId="44" fontId="0" fillId="0" borderId="4" xfId="1" applyFont="1" applyBorder="1"/>
    <xf numFmtId="8"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0" fontId="0" fillId="7" borderId="4" xfId="0" applyFill="1" applyBorder="1"/>
    <xf numFmtId="0" fontId="11" fillId="0" borderId="0" xfId="0" applyFont="1"/>
    <xf numFmtId="8" fontId="11" fillId="0" borderId="0" xfId="0" applyNumberFormat="1" applyFont="1"/>
    <xf numFmtId="44" fontId="0" fillId="0" borderId="4" xfId="0" applyNumberFormat="1" applyBorder="1"/>
    <xf numFmtId="0" fontId="13" fillId="0" borderId="0" xfId="0" applyFont="1"/>
    <xf numFmtId="0" fontId="14" fillId="0" borderId="0" xfId="0" applyFont="1"/>
    <xf numFmtId="44" fontId="0" fillId="0" borderId="4" xfId="1" applyFont="1" applyFill="1" applyBorder="1"/>
    <xf numFmtId="44" fontId="3" fillId="0" borderId="4" xfId="1" applyFont="1" applyFill="1" applyBorder="1" applyAlignment="1">
      <alignment horizontal="center" vertical="center" wrapText="1"/>
    </xf>
    <xf numFmtId="0" fontId="2" fillId="0" borderId="4" xfId="0" applyFont="1" applyBorder="1"/>
    <xf numFmtId="0" fontId="0" fillId="0" borderId="22" xfId="0" applyBorder="1"/>
    <xf numFmtId="0" fontId="2" fillId="3" borderId="4" xfId="0" applyFont="1" applyFill="1" applyBorder="1"/>
    <xf numFmtId="0" fontId="0" fillId="0" borderId="4" xfId="0" applyBorder="1" applyAlignment="1">
      <alignment wrapText="1"/>
    </xf>
    <xf numFmtId="0" fontId="0" fillId="0" borderId="4" xfId="0" applyBorder="1" applyProtection="1">
      <protection locked="0"/>
    </xf>
    <xf numFmtId="44" fontId="3" fillId="0" borderId="4" xfId="1" applyFont="1" applyBorder="1" applyAlignment="1" applyProtection="1">
      <alignment horizontal="center" vertical="center" wrapText="1"/>
      <protection locked="0"/>
    </xf>
    <xf numFmtId="44" fontId="0" fillId="0" borderId="4" xfId="1" applyFont="1" applyBorder="1" applyProtection="1">
      <protection locked="0"/>
    </xf>
    <xf numFmtId="0" fontId="0" fillId="0" borderId="4" xfId="0" applyBorder="1" applyAlignment="1" applyProtection="1">
      <alignment vertical="top"/>
      <protection locked="0"/>
    </xf>
    <xf numFmtId="0" fontId="0" fillId="0" borderId="4" xfId="0" applyBorder="1" applyAlignment="1" applyProtection="1">
      <alignment vertical="top" wrapText="1"/>
      <protection locked="0"/>
    </xf>
    <xf numFmtId="6" fontId="0" fillId="0" borderId="4" xfId="0" applyNumberFormat="1" applyBorder="1" applyProtection="1">
      <protection locked="0"/>
    </xf>
    <xf numFmtId="10" fontId="3" fillId="0" borderId="4" xfId="0" applyNumberFormat="1" applyFont="1" applyBorder="1" applyAlignment="1" applyProtection="1">
      <alignment horizontal="center" vertical="center" wrapText="1"/>
      <protection locked="0"/>
    </xf>
    <xf numFmtId="9" fontId="0" fillId="0" borderId="4" xfId="0" applyNumberFormat="1" applyBorder="1" applyProtection="1">
      <protection locked="0"/>
    </xf>
    <xf numFmtId="2" fontId="0" fillId="0" borderId="4" xfId="0" applyNumberFormat="1" applyBorder="1" applyProtection="1">
      <protection locked="0"/>
    </xf>
    <xf numFmtId="44" fontId="3" fillId="0" borderId="22" xfId="1" applyFont="1" applyBorder="1" applyAlignment="1" applyProtection="1">
      <alignment horizontal="center" vertical="center" wrapText="1"/>
      <protection locked="0"/>
    </xf>
    <xf numFmtId="0" fontId="6" fillId="10" borderId="20" xfId="0" applyFont="1" applyFill="1" applyBorder="1"/>
    <xf numFmtId="10" fontId="1" fillId="0" borderId="4" xfId="2"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7" fillId="0" borderId="4" xfId="0" applyFont="1" applyBorder="1" applyAlignment="1" applyProtection="1">
      <alignment horizontal="left"/>
      <protection locked="0"/>
    </xf>
    <xf numFmtId="6" fontId="2" fillId="0" borderId="4" xfId="0" applyNumberFormat="1" applyFont="1" applyBorder="1" applyProtection="1">
      <protection locked="0"/>
    </xf>
    <xf numFmtId="44" fontId="2" fillId="0" borderId="4" xfId="0" applyNumberFormat="1" applyFont="1" applyBorder="1" applyProtection="1">
      <protection locked="0"/>
    </xf>
    <xf numFmtId="44" fontId="0" fillId="0" borderId="4" xfId="0" applyNumberFormat="1" applyBorder="1" applyProtection="1">
      <protection locked="0"/>
    </xf>
    <xf numFmtId="44" fontId="2" fillId="0" borderId="4" xfId="1" applyFont="1" applyBorder="1" applyAlignment="1" applyProtection="1">
      <alignment horizontal="left"/>
      <protection locked="0"/>
    </xf>
    <xf numFmtId="0" fontId="0" fillId="6" borderId="17" xfId="0" applyFill="1" applyBorder="1"/>
    <xf numFmtId="0" fontId="0" fillId="6" borderId="19" xfId="0" applyFill="1" applyBorder="1"/>
    <xf numFmtId="44" fontId="1" fillId="0" borderId="4" xfId="1" applyFont="1" applyFill="1" applyBorder="1" applyAlignment="1" applyProtection="1">
      <alignment horizontal="center"/>
      <protection locked="0"/>
    </xf>
    <xf numFmtId="44" fontId="0" fillId="0" borderId="4" xfId="0" applyNumberFormat="1" applyBorder="1" applyAlignment="1" applyProtection="1">
      <alignment vertical="top"/>
      <protection locked="0"/>
    </xf>
    <xf numFmtId="0" fontId="0" fillId="0" borderId="4" xfId="0" applyBorder="1" applyAlignment="1" applyProtection="1">
      <alignment horizontal="center"/>
      <protection locked="0"/>
    </xf>
    <xf numFmtId="8" fontId="3" fillId="0" borderId="4" xfId="0" applyNumberFormat="1" applyFont="1" applyBorder="1" applyAlignment="1">
      <alignment horizontal="center" vertical="center" wrapText="1"/>
    </xf>
    <xf numFmtId="6" fontId="0" fillId="0" borderId="5" xfId="0" applyNumberFormat="1" applyBorder="1" applyAlignment="1">
      <alignment horizontal="right"/>
    </xf>
    <xf numFmtId="0" fontId="2" fillId="12" borderId="0" xfId="0" applyFont="1" applyFill="1"/>
    <xf numFmtId="0" fontId="6" fillId="2" borderId="6" xfId="0" applyFont="1" applyFill="1" applyBorder="1" applyAlignment="1">
      <alignment horizontal="left"/>
    </xf>
    <xf numFmtId="44" fontId="7" fillId="0" borderId="4" xfId="1" applyFont="1" applyBorder="1" applyAlignment="1" applyProtection="1">
      <alignment horizontal="left"/>
      <protection locked="0"/>
    </xf>
    <xf numFmtId="44" fontId="0" fillId="0" borderId="4" xfId="1" applyFont="1" applyBorder="1" applyAlignment="1" applyProtection="1">
      <alignment horizontal="center"/>
      <protection locked="0"/>
    </xf>
    <xf numFmtId="44" fontId="2" fillId="0" borderId="4" xfId="1" applyFont="1" applyBorder="1" applyProtection="1">
      <protection locked="0"/>
    </xf>
    <xf numFmtId="44" fontId="0" fillId="0" borderId="25" xfId="0" applyNumberFormat="1" applyBorder="1"/>
    <xf numFmtId="0" fontId="0" fillId="8" borderId="0" xfId="0" applyFill="1" applyAlignment="1">
      <alignment horizontal="center"/>
    </xf>
    <xf numFmtId="0" fontId="0" fillId="0" borderId="0" xfId="0" applyProtection="1">
      <protection locked="0"/>
    </xf>
    <xf numFmtId="6" fontId="0" fillId="0" borderId="16" xfId="0" applyNumberFormat="1" applyBorder="1"/>
    <xf numFmtId="0" fontId="18" fillId="0" borderId="29" xfId="0" applyFont="1" applyBorder="1"/>
    <xf numFmtId="9" fontId="17" fillId="0" borderId="30" xfId="0" applyNumberFormat="1" applyFont="1" applyBorder="1"/>
    <xf numFmtId="9" fontId="17" fillId="0" borderId="31" xfId="0" applyNumberFormat="1" applyFont="1" applyBorder="1"/>
    <xf numFmtId="0" fontId="18" fillId="0" borderId="32" xfId="0" applyFont="1" applyBorder="1"/>
    <xf numFmtId="0" fontId="18" fillId="0" borderId="33" xfId="0" applyFont="1" applyBorder="1"/>
    <xf numFmtId="0" fontId="19" fillId="13" borderId="34" xfId="0" applyFont="1" applyFill="1" applyBorder="1" applyAlignment="1">
      <alignment horizontal="center"/>
    </xf>
    <xf numFmtId="0" fontId="19" fillId="13" borderId="30" xfId="0" applyFont="1" applyFill="1" applyBorder="1" applyAlignment="1">
      <alignment horizontal="center"/>
    </xf>
    <xf numFmtId="0" fontId="0" fillId="2" borderId="8" xfId="0" applyFill="1" applyBorder="1" applyAlignment="1">
      <alignment horizontal="center"/>
    </xf>
    <xf numFmtId="0" fontId="6" fillId="2" borderId="23" xfId="0" applyFont="1" applyFill="1" applyBorder="1" applyAlignment="1">
      <alignment horizontal="left"/>
    </xf>
    <xf numFmtId="0" fontId="6" fillId="0" borderId="36" xfId="0" applyFont="1" applyBorder="1" applyAlignment="1">
      <alignment horizontal="left"/>
    </xf>
    <xf numFmtId="0" fontId="6" fillId="3" borderId="35" xfId="0" applyFont="1" applyFill="1" applyBorder="1" applyAlignment="1">
      <alignment horizontal="left"/>
    </xf>
    <xf numFmtId="0" fontId="6" fillId="0" borderId="11" xfId="0" applyFont="1" applyBorder="1" applyAlignment="1">
      <alignment vertical="center"/>
    </xf>
    <xf numFmtId="0" fontId="5" fillId="0" borderId="0" xfId="0" applyFont="1" applyAlignment="1">
      <alignment vertical="center"/>
    </xf>
    <xf numFmtId="8" fontId="5" fillId="0" borderId="0" xfId="0" applyNumberFormat="1" applyFont="1" applyAlignment="1">
      <alignment horizontal="center" vertical="center" wrapText="1"/>
    </xf>
    <xf numFmtId="0" fontId="3" fillId="0" borderId="4" xfId="0" applyFont="1" applyBorder="1" applyAlignment="1">
      <alignment vertical="center"/>
    </xf>
    <xf numFmtId="0" fontId="5" fillId="0" borderId="4" xfId="0" applyFont="1" applyBorder="1" applyAlignment="1">
      <alignment vertical="center"/>
    </xf>
    <xf numFmtId="8" fontId="5" fillId="0" borderId="4" xfId="0" applyNumberFormat="1" applyFont="1" applyBorder="1" applyAlignment="1">
      <alignment horizontal="center" vertical="center" wrapText="1"/>
    </xf>
    <xf numFmtId="0" fontId="5" fillId="2" borderId="22" xfId="0" applyFont="1" applyFill="1" applyBorder="1" applyAlignment="1">
      <alignment horizontal="center" vertical="center"/>
    </xf>
    <xf numFmtId="0" fontId="5" fillId="2" borderId="22" xfId="0" applyFont="1" applyFill="1" applyBorder="1" applyAlignment="1">
      <alignment horizontal="center" vertical="center" wrapText="1"/>
    </xf>
    <xf numFmtId="0" fontId="6" fillId="0" borderId="11" xfId="0" applyFont="1" applyBorder="1" applyAlignment="1">
      <alignment wrapText="1"/>
    </xf>
    <xf numFmtId="0" fontId="6" fillId="10" borderId="15" xfId="0" applyFont="1" applyFill="1" applyBorder="1"/>
    <xf numFmtId="44" fontId="0" fillId="0" borderId="16" xfId="0" applyNumberFormat="1" applyBorder="1"/>
    <xf numFmtId="0" fontId="7" fillId="0" borderId="7" xfId="0" applyFont="1" applyBorder="1" applyAlignment="1">
      <alignment horizontal="left"/>
    </xf>
    <xf numFmtId="0" fontId="4" fillId="0" borderId="5" xfId="0" applyFont="1" applyBorder="1" applyAlignment="1" applyProtection="1">
      <alignment horizontal="center"/>
      <protection locked="0"/>
    </xf>
    <xf numFmtId="44" fontId="3" fillId="0" borderId="7" xfId="1" applyFont="1" applyBorder="1" applyAlignment="1" applyProtection="1">
      <alignment horizontal="center" vertical="center" wrapText="1"/>
      <protection locked="0"/>
    </xf>
    <xf numFmtId="44" fontId="0" fillId="0" borderId="4" xfId="1" applyFont="1" applyBorder="1" applyAlignment="1" applyProtection="1">
      <alignment horizontal="center" vertical="center"/>
      <protection locked="0"/>
    </xf>
    <xf numFmtId="0" fontId="0" fillId="0" borderId="4" xfId="0" applyBorder="1" applyAlignment="1" applyProtection="1">
      <alignment wrapText="1"/>
      <protection locked="0"/>
    </xf>
    <xf numFmtId="44" fontId="0" fillId="0" borderId="5" xfId="0" applyNumberFormat="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44" fontId="2" fillId="0" borderId="7" xfId="1" applyFont="1" applyBorder="1" applyProtection="1">
      <protection locked="0"/>
    </xf>
    <xf numFmtId="44" fontId="2" fillId="0" borderId="5" xfId="1" applyFont="1" applyBorder="1" applyProtection="1">
      <protection locked="0"/>
    </xf>
    <xf numFmtId="44" fontId="7" fillId="0" borderId="7" xfId="1" applyFont="1" applyBorder="1" applyAlignment="1" applyProtection="1">
      <alignment horizontal="left"/>
      <protection locked="0"/>
    </xf>
    <xf numFmtId="44" fontId="1" fillId="0" borderId="5" xfId="1" applyFont="1" applyFill="1" applyBorder="1" applyAlignment="1" applyProtection="1">
      <alignment horizontal="center"/>
      <protection locked="0"/>
    </xf>
    <xf numFmtId="44" fontId="0" fillId="0" borderId="7" xfId="0" applyNumberFormat="1" applyBorder="1" applyProtection="1">
      <protection locked="0"/>
    </xf>
    <xf numFmtId="44" fontId="2" fillId="0" borderId="5" xfId="0" applyNumberFormat="1" applyFont="1" applyBorder="1" applyProtection="1">
      <protection locked="0"/>
    </xf>
    <xf numFmtId="44" fontId="0" fillId="0" borderId="7" xfId="1" applyFont="1" applyBorder="1" applyProtection="1">
      <protection locked="0"/>
    </xf>
    <xf numFmtId="0" fontId="7" fillId="0" borderId="7" xfId="0" applyFont="1" applyBorder="1" applyAlignment="1" applyProtection="1">
      <alignment horizontal="left"/>
      <protection locked="0"/>
    </xf>
    <xf numFmtId="44" fontId="0" fillId="0" borderId="5" xfId="1" applyFont="1" applyBorder="1" applyAlignment="1" applyProtection="1">
      <alignment horizontal="center"/>
      <protection locked="0"/>
    </xf>
    <xf numFmtId="6" fontId="0" fillId="0" borderId="5" xfId="0" applyNumberFormat="1" applyBorder="1" applyProtection="1">
      <protection locked="0"/>
    </xf>
    <xf numFmtId="6" fontId="2" fillId="0" borderId="5" xfId="0" applyNumberFormat="1" applyFont="1" applyBorder="1" applyProtection="1">
      <protection locked="0"/>
    </xf>
    <xf numFmtId="44" fontId="3" fillId="0" borderId="38" xfId="1" applyFont="1" applyBorder="1" applyAlignment="1" applyProtection="1">
      <alignment horizontal="center" vertical="center" wrapText="1"/>
      <protection locked="0"/>
    </xf>
    <xf numFmtId="10" fontId="3" fillId="0" borderId="5" xfId="0" applyNumberFormat="1" applyFont="1" applyBorder="1" applyAlignment="1" applyProtection="1">
      <alignment horizontal="center" vertical="center" wrapText="1"/>
      <protection locked="0"/>
    </xf>
    <xf numFmtId="44" fontId="2" fillId="0" borderId="7" xfId="1" applyFont="1" applyBorder="1" applyAlignment="1" applyProtection="1">
      <alignment horizontal="left"/>
      <protection locked="0"/>
    </xf>
    <xf numFmtId="8" fontId="3" fillId="0" borderId="5" xfId="0" applyNumberFormat="1" applyFont="1" applyBorder="1" applyAlignment="1">
      <alignment horizontal="center" vertical="center" wrapText="1"/>
    </xf>
    <xf numFmtId="164" fontId="0" fillId="0" borderId="4" xfId="1" applyNumberFormat="1" applyFont="1" applyBorder="1"/>
    <xf numFmtId="164" fontId="0" fillId="0" borderId="4" xfId="1" applyNumberFormat="1" applyFont="1" applyBorder="1" applyProtection="1">
      <protection locked="0"/>
    </xf>
    <xf numFmtId="164" fontId="0" fillId="0" borderId="4" xfId="1" applyNumberFormat="1" applyFont="1" applyFill="1" applyBorder="1"/>
    <xf numFmtId="6" fontId="2" fillId="0" borderId="7" xfId="0" applyNumberFormat="1" applyFont="1" applyBorder="1" applyAlignment="1">
      <alignment horizontal="center"/>
    </xf>
    <xf numFmtId="0" fontId="7" fillId="0" borderId="4" xfId="0" applyFont="1" applyBorder="1" applyAlignment="1">
      <alignment horizontal="left" wrapText="1"/>
    </xf>
    <xf numFmtId="165" fontId="0" fillId="0" borderId="4" xfId="1" applyNumberFormat="1" applyFont="1" applyBorder="1" applyProtection="1">
      <protection locked="0"/>
    </xf>
    <xf numFmtId="0" fontId="2" fillId="0" borderId="6" xfId="0" applyFont="1" applyBorder="1" applyAlignment="1">
      <alignment horizontal="center"/>
    </xf>
    <xf numFmtId="0" fontId="2" fillId="0" borderId="7" xfId="0" applyFont="1" applyBorder="1" applyAlignment="1">
      <alignment horizontal="center"/>
    </xf>
    <xf numFmtId="0" fontId="6" fillId="2" borderId="5" xfId="0" applyFont="1" applyFill="1" applyBorder="1" applyAlignment="1" applyProtection="1">
      <alignment horizontal="left"/>
      <protection locked="0"/>
    </xf>
    <xf numFmtId="0" fontId="2" fillId="4" borderId="4" xfId="0" applyFont="1" applyFill="1" applyBorder="1" applyAlignment="1">
      <alignment horizontal="center"/>
    </xf>
    <xf numFmtId="0" fontId="2" fillId="0" borderId="7" xfId="0" applyFont="1" applyBorder="1" applyAlignment="1" applyProtection="1">
      <alignment horizontal="center"/>
      <protection locked="0"/>
    </xf>
    <xf numFmtId="0" fontId="0" fillId="0" borderId="0" xfId="0" applyAlignment="1">
      <alignment horizontal="center"/>
    </xf>
    <xf numFmtId="0" fontId="4" fillId="0" borderId="5" xfId="0" applyFont="1" applyBorder="1" applyAlignment="1">
      <alignment horizontal="center"/>
    </xf>
    <xf numFmtId="0" fontId="16" fillId="6" borderId="0" xfId="0" applyFont="1" applyFill="1" applyAlignment="1" applyProtection="1">
      <alignment horizontal="center"/>
      <protection locked="0"/>
    </xf>
    <xf numFmtId="0" fontId="16" fillId="6" borderId="28" xfId="0" applyFont="1" applyFill="1" applyBorder="1" applyAlignment="1" applyProtection="1">
      <alignment horizontal="center"/>
      <protection locked="0"/>
    </xf>
    <xf numFmtId="0" fontId="2" fillId="3" borderId="17" xfId="0" applyFont="1" applyFill="1" applyBorder="1" applyAlignment="1">
      <alignment horizontal="center" wrapText="1"/>
    </xf>
    <xf numFmtId="0" fontId="2" fillId="3" borderId="18" xfId="0" applyFont="1" applyFill="1" applyBorder="1" applyAlignment="1">
      <alignment horizont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0" fontId="2" fillId="6" borderId="11" xfId="0" applyFont="1" applyFill="1" applyBorder="1" applyAlignment="1">
      <alignment horizontal="center"/>
    </xf>
    <xf numFmtId="0" fontId="2" fillId="6" borderId="20" xfId="0" applyFont="1" applyFill="1" applyBorder="1" applyAlignment="1">
      <alignment horizontal="center"/>
    </xf>
    <xf numFmtId="0" fontId="2" fillId="11" borderId="11" xfId="0" applyFont="1" applyFill="1" applyBorder="1" applyAlignment="1">
      <alignment horizontal="center"/>
    </xf>
    <xf numFmtId="0" fontId="2" fillId="11" borderId="15" xfId="0" applyFont="1" applyFill="1" applyBorder="1" applyAlignment="1">
      <alignment horizontal="center"/>
    </xf>
    <xf numFmtId="0" fontId="2" fillId="11" borderId="20" xfId="0" applyFont="1" applyFill="1" applyBorder="1" applyAlignment="1">
      <alignment horizontal="center"/>
    </xf>
    <xf numFmtId="0" fontId="0" fillId="3" borderId="17" xfId="0" applyFill="1" applyBorder="1" applyAlignment="1">
      <alignment horizontal="left" wrapText="1"/>
    </xf>
    <xf numFmtId="0" fontId="0" fillId="3" borderId="25" xfId="0" applyFill="1" applyBorder="1" applyAlignment="1">
      <alignment horizontal="left" wrapText="1"/>
    </xf>
    <xf numFmtId="0" fontId="0" fillId="3" borderId="18" xfId="0" applyFill="1" applyBorder="1" applyAlignment="1">
      <alignment horizontal="left" wrapText="1"/>
    </xf>
    <xf numFmtId="0" fontId="0" fillId="3" borderId="19" xfId="0" applyFill="1" applyBorder="1" applyAlignment="1">
      <alignment horizontal="left" wrapText="1"/>
    </xf>
    <xf numFmtId="0" fontId="0" fillId="3" borderId="16" xfId="0" applyFill="1" applyBorder="1" applyAlignment="1">
      <alignment horizontal="left" wrapText="1"/>
    </xf>
    <xf numFmtId="0" fontId="0" fillId="3" borderId="3" xfId="0" applyFill="1" applyBorder="1" applyAlignment="1">
      <alignment horizontal="left" wrapText="1"/>
    </xf>
    <xf numFmtId="0" fontId="2" fillId="3" borderId="17" xfId="0" applyFont="1" applyFill="1" applyBorder="1" applyAlignment="1">
      <alignment horizontal="left"/>
    </xf>
    <xf numFmtId="0" fontId="2" fillId="3" borderId="18" xfId="0" applyFont="1" applyFill="1" applyBorder="1" applyAlignment="1">
      <alignment horizontal="left"/>
    </xf>
    <xf numFmtId="0" fontId="0" fillId="0" borderId="19" xfId="0" applyBorder="1" applyAlignment="1">
      <alignment horizontal="center"/>
    </xf>
    <xf numFmtId="0" fontId="0" fillId="0" borderId="3" xfId="0" applyBorder="1" applyAlignment="1">
      <alignment horizontal="center"/>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15" fillId="9" borderId="10" xfId="0" applyFont="1" applyFill="1" applyBorder="1" applyAlignment="1">
      <alignment horizontal="center" vertical="center" wrapText="1"/>
    </xf>
    <xf numFmtId="0" fontId="15" fillId="9" borderId="0" xfId="0" applyFont="1" applyFill="1" applyAlignment="1">
      <alignment horizontal="center" vertical="center" wrapText="1"/>
    </xf>
    <xf numFmtId="0" fontId="2" fillId="4" borderId="4" xfId="0" applyFont="1" applyFill="1" applyBorder="1" applyAlignment="1">
      <alignment horizontal="center"/>
    </xf>
    <xf numFmtId="0" fontId="6" fillId="2" borderId="5" xfId="0" applyFont="1" applyFill="1" applyBorder="1" applyAlignment="1" applyProtection="1">
      <alignment horizontal="left" wrapText="1"/>
      <protection locked="0"/>
    </xf>
    <xf numFmtId="0" fontId="6" fillId="2" borderId="7" xfId="0" applyFont="1" applyFill="1" applyBorder="1" applyAlignment="1" applyProtection="1">
      <alignment horizontal="left"/>
      <protection locked="0"/>
    </xf>
    <xf numFmtId="0" fontId="7" fillId="0" borderId="21" xfId="0" applyFont="1" applyBorder="1" applyAlignment="1">
      <alignment horizontal="left"/>
    </xf>
    <xf numFmtId="0" fontId="7" fillId="0" borderId="22" xfId="0" applyFont="1" applyBorder="1" applyAlignment="1">
      <alignment horizontal="left"/>
    </xf>
    <xf numFmtId="0" fontId="16" fillId="0" borderId="9" xfId="0" applyFont="1" applyBorder="1" applyAlignment="1">
      <alignment horizontal="center" wrapText="1"/>
    </xf>
    <xf numFmtId="0" fontId="16" fillId="0" borderId="24" xfId="0" applyFont="1" applyBorder="1" applyAlignment="1">
      <alignment horizontal="center" wrapText="1"/>
    </xf>
    <xf numFmtId="0" fontId="16" fillId="0" borderId="0" xfId="0" applyFont="1" applyAlignment="1">
      <alignment horizontal="left" wrapText="1"/>
    </xf>
    <xf numFmtId="0" fontId="16" fillId="0" borderId="28" xfId="0" applyFont="1" applyBorder="1" applyAlignment="1">
      <alignment horizontal="left" wrapText="1"/>
    </xf>
    <xf numFmtId="0" fontId="2" fillId="2" borderId="4" xfId="0" applyFont="1" applyFill="1" applyBorder="1" applyAlignment="1">
      <alignment horizontal="left" vertical="top"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4" borderId="22" xfId="0" applyFont="1" applyFill="1" applyBorder="1" applyAlignment="1">
      <alignment horizontal="center"/>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24" fillId="2" borderId="5"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7" fillId="0" borderId="24" xfId="0" applyFont="1" applyBorder="1" applyAlignment="1">
      <alignment horizontal="left"/>
    </xf>
    <xf numFmtId="0" fontId="7" fillId="0" borderId="23" xfId="0" applyFont="1" applyBorder="1" applyAlignment="1">
      <alignment horizontal="left"/>
    </xf>
    <xf numFmtId="0" fontId="2" fillId="4" borderId="4" xfId="0" applyFont="1" applyFill="1" applyBorder="1" applyAlignment="1" applyProtection="1">
      <alignment horizontal="center"/>
      <protection locked="0"/>
    </xf>
    <xf numFmtId="0" fontId="8" fillId="0" borderId="12"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2" borderId="5" xfId="0" applyFont="1" applyFill="1" applyBorder="1" applyAlignment="1">
      <alignment horizontal="center"/>
    </xf>
    <xf numFmtId="0" fontId="4" fillId="0" borderId="5" xfId="0" applyFont="1" applyBorder="1" applyAlignment="1">
      <alignment horizontal="center"/>
    </xf>
    <xf numFmtId="6" fontId="0" fillId="0" borderId="5" xfId="0" applyNumberFormat="1"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8" borderId="5" xfId="0" applyFill="1" applyBorder="1" applyAlignment="1">
      <alignment horizontal="center"/>
    </xf>
    <xf numFmtId="0" fontId="0" fillId="8" borderId="6" xfId="0" applyFill="1" applyBorder="1" applyAlignment="1">
      <alignment horizontal="center"/>
    </xf>
    <xf numFmtId="0" fontId="0" fillId="8" borderId="7" xfId="0" applyFill="1" applyBorder="1" applyAlignment="1">
      <alignment horizont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44" fontId="3" fillId="3" borderId="9" xfId="1" applyFont="1" applyFill="1" applyBorder="1" applyAlignment="1">
      <alignment horizontal="center" vertical="center" wrapText="1"/>
    </xf>
    <xf numFmtId="44" fontId="3" fillId="3" borderId="0" xfId="1" applyFont="1" applyFill="1" applyBorder="1" applyAlignment="1">
      <alignment horizontal="center" vertical="center" wrapText="1"/>
    </xf>
    <xf numFmtId="44" fontId="3" fillId="3" borderId="8" xfId="1" applyFont="1" applyFill="1" applyBorder="1" applyAlignment="1">
      <alignment horizontal="center" vertical="center" wrapText="1"/>
    </xf>
    <xf numFmtId="0" fontId="5" fillId="2" borderId="20" xfId="0" applyFont="1" applyFill="1" applyBorder="1" applyAlignment="1">
      <alignment horizontal="center" vertical="center"/>
    </xf>
    <xf numFmtId="44" fontId="20" fillId="3" borderId="17" xfId="1" applyFont="1" applyFill="1" applyBorder="1" applyAlignment="1">
      <alignment horizontal="center" vertical="center" wrapText="1"/>
    </xf>
    <xf numFmtId="44" fontId="20" fillId="3" borderId="25" xfId="1" applyFont="1" applyFill="1" applyBorder="1" applyAlignment="1">
      <alignment horizontal="center" vertical="center" wrapText="1"/>
    </xf>
    <xf numFmtId="44" fontId="20" fillId="3" borderId="18" xfId="1" applyFont="1" applyFill="1" applyBorder="1" applyAlignment="1">
      <alignment horizontal="center" vertical="center" wrapText="1"/>
    </xf>
    <xf numFmtId="44" fontId="20" fillId="3" borderId="26" xfId="1" applyFont="1" applyFill="1" applyBorder="1" applyAlignment="1">
      <alignment horizontal="center" vertical="center" wrapText="1"/>
    </xf>
    <xf numFmtId="44" fontId="20" fillId="3" borderId="0" xfId="1" applyFont="1" applyFill="1" applyBorder="1" applyAlignment="1">
      <alignment horizontal="center" vertical="center" wrapText="1"/>
    </xf>
    <xf numFmtId="44" fontId="20" fillId="3" borderId="27" xfId="1" applyFont="1" applyFill="1" applyBorder="1" applyAlignment="1">
      <alignment horizontal="center" vertical="center" wrapText="1"/>
    </xf>
    <xf numFmtId="44" fontId="20" fillId="3" borderId="19" xfId="1" applyFont="1" applyFill="1" applyBorder="1" applyAlignment="1">
      <alignment horizontal="center" vertical="center" wrapText="1"/>
    </xf>
    <xf numFmtId="44" fontId="20" fillId="3" borderId="16" xfId="1" applyFont="1" applyFill="1" applyBorder="1" applyAlignment="1">
      <alignment horizontal="center" vertical="center" wrapText="1"/>
    </xf>
    <xf numFmtId="44" fontId="20" fillId="3" borderId="3" xfId="1" applyFont="1" applyFill="1" applyBorder="1" applyAlignment="1">
      <alignment horizontal="center" vertical="center" wrapText="1"/>
    </xf>
    <xf numFmtId="0" fontId="6" fillId="2" borderId="37" xfId="0" applyFont="1" applyFill="1" applyBorder="1" applyAlignment="1" applyProtection="1">
      <alignment horizontal="left"/>
      <protection locked="0"/>
    </xf>
    <xf numFmtId="0" fontId="21" fillId="3" borderId="17" xfId="0" applyFont="1" applyFill="1" applyBorder="1" applyAlignment="1">
      <alignment horizontal="left" wrapText="1"/>
    </xf>
    <xf numFmtId="0" fontId="0" fillId="3" borderId="26" xfId="0" applyFill="1" applyBorder="1" applyAlignment="1">
      <alignment horizontal="left" wrapText="1"/>
    </xf>
    <xf numFmtId="0" fontId="0" fillId="3" borderId="0" xfId="0" applyFill="1" applyAlignment="1">
      <alignment horizontal="left" wrapText="1"/>
    </xf>
    <xf numFmtId="0" fontId="0" fillId="3" borderId="27" xfId="0" applyFill="1" applyBorder="1" applyAlignment="1">
      <alignment horizontal="left" wrapText="1"/>
    </xf>
    <xf numFmtId="0" fontId="6" fillId="2" borderId="6" xfId="0" applyFont="1" applyFill="1" applyBorder="1" applyAlignment="1" applyProtection="1">
      <alignment horizontal="left" wrapText="1"/>
      <protection locked="0"/>
    </xf>
    <xf numFmtId="0" fontId="6" fillId="2" borderId="7" xfId="0" applyFont="1" applyFill="1" applyBorder="1" applyAlignment="1" applyProtection="1">
      <alignment horizontal="left" wrapText="1"/>
      <protection locked="0"/>
    </xf>
    <xf numFmtId="0" fontId="6" fillId="2" borderId="5" xfId="0" applyFont="1" applyFill="1" applyBorder="1" applyAlignment="1" applyProtection="1">
      <alignment horizontal="left" vertical="top"/>
      <protection locked="0"/>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6" borderId="5" xfId="0" applyFont="1" applyFill="1" applyBorder="1" applyAlignment="1" applyProtection="1">
      <alignment horizontal="center"/>
      <protection locked="0"/>
    </xf>
    <xf numFmtId="0" fontId="16" fillId="6" borderId="6" xfId="0" applyFont="1" applyFill="1" applyBorder="1" applyAlignment="1" applyProtection="1">
      <alignment horizontal="center"/>
      <protection locked="0"/>
    </xf>
    <xf numFmtId="0" fontId="16" fillId="6" borderId="7" xfId="0" applyFont="1" applyFill="1" applyBorder="1" applyAlignment="1" applyProtection="1">
      <alignment horizontal="center"/>
      <protection locked="0"/>
    </xf>
    <xf numFmtId="0" fontId="22" fillId="14" borderId="12" xfId="0" applyFont="1" applyFill="1" applyBorder="1" applyAlignment="1">
      <alignment horizontal="center"/>
    </xf>
    <xf numFmtId="0" fontId="23" fillId="14" borderId="12" xfId="0" applyFont="1" applyFill="1" applyBorder="1" applyAlignment="1">
      <alignment horizontal="center"/>
    </xf>
    <xf numFmtId="0" fontId="22" fillId="0" borderId="12" xfId="0" applyFont="1" applyBorder="1" applyAlignment="1">
      <alignment horizontal="center"/>
    </xf>
    <xf numFmtId="0" fontId="23" fillId="0" borderId="12" xfId="0" applyFont="1" applyBorder="1" applyAlignment="1">
      <alignment horizontal="center"/>
    </xf>
  </cellXfs>
  <cellStyles count="3">
    <cellStyle name="Currency" xfId="1" builtinId="4"/>
    <cellStyle name="Normal" xfId="0" builtinId="0"/>
    <cellStyle name="Percent" xfId="2" builtinId="5"/>
  </cellStyles>
  <dxfs count="14">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18</xdr:row>
      <xdr:rowOff>144780</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16132"/>
          <a:ext cx="5113540" cy="3220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alternative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optional workbook can help your organization meet those requirements. </a:t>
          </a:r>
          <a:endParaRPr lang="en-US" sz="1100">
            <a:solidFill>
              <a:schemeClr val="dk1"/>
            </a:solidFill>
            <a:effectLst/>
            <a:latin typeface="+mn-lt"/>
            <a:ea typeface="+mn-ea"/>
            <a:cs typeface="+mn-cs"/>
          </a:endParaRPr>
        </a:p>
        <a:p>
          <a:endParaRPr lang="en-US" sz="1100"/>
        </a:p>
        <a:p>
          <a:r>
            <a:rPr lang="en-US" sz="1100">
              <a:solidFill>
                <a:schemeClr val="dk1"/>
              </a:solidFill>
              <a:effectLst/>
              <a:latin typeface="+mn-lt"/>
              <a:ea typeface="+mn-ea"/>
              <a:cs typeface="+mn-cs"/>
            </a:rPr>
            <a:t>Awards made under this NOFO will be governed by the Uniform Administrative Requirements, Cost Principles, and Audit Requirements for Federal Awards (Uniform Guidance) as set forth in 2 C.F.R. part 200, as updated and revised by the final rule published in the Federal Register on April 22, 2024 (89 FR 30046). Among other changes, the revised regulations increase the de minimis indirect cost rate from 10% to 15% of modified total direct costs and increase the equipment threshold to $10,000</a:t>
          </a:r>
          <a:endParaRPr lang="en-US" sz="1100"/>
        </a:p>
        <a:p>
          <a:endParaRPr lang="en-US" sz="1100"/>
        </a:p>
      </xdr:txBody>
    </xdr:sp>
    <xdr:clientData/>
  </xdr:twoCellAnchor>
  <xdr:twoCellAnchor>
    <xdr:from>
      <xdr:col>0</xdr:col>
      <xdr:colOff>382270</xdr:colOff>
      <xdr:row>20</xdr:row>
      <xdr:rowOff>8890</xdr:rowOff>
    </xdr:from>
    <xdr:to>
      <xdr:col>9</xdr:col>
      <xdr:colOff>9410</xdr:colOff>
      <xdr:row>23</xdr:row>
      <xdr:rowOff>144780</xdr:rowOff>
    </xdr:to>
    <xdr:sp macro="" textlink="">
      <xdr:nvSpPr>
        <xdr:cNvPr id="52" name="TextBox 2">
          <a:extLst>
            <a:ext uri="{FF2B5EF4-FFF2-40B4-BE49-F238E27FC236}">
              <a16:creationId xmlns:a16="http://schemas.microsoft.com/office/drawing/2014/main" id="{4D468A56-8E21-43FC-8BF0-EDB08593826F}"/>
            </a:ext>
          </a:extLst>
        </xdr:cNvPr>
        <xdr:cNvSpPr txBox="1"/>
      </xdr:nvSpPr>
      <xdr:spPr>
        <a:xfrm>
          <a:off x="382270" y="3666490"/>
          <a:ext cx="5113540" cy="684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r>
            <a:rPr lang="en-US" sz="1100" i="0" u="sng">
              <a:solidFill>
                <a:schemeClr val="dk1"/>
              </a:solidFill>
              <a:effectLst/>
              <a:latin typeface="+mn-lt"/>
              <a:ea typeface="+mn-ea"/>
              <a:cs typeface="+mn-cs"/>
            </a:rPr>
            <a:t>Instructions: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for the purpose of applying to an EDA grant. Please fill out the Budget Narrative, Staffing Plan, Subawardees budgets (if applicable). The Budget Overview tab will autopopulate based on the inputs from the other tabs.</a:t>
          </a:r>
          <a:endParaRPr lang="en-US" sz="1100" i="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353579</xdr:colOff>
      <xdr:row>0</xdr:row>
      <xdr:rowOff>103043</xdr:rowOff>
    </xdr:from>
    <xdr:to>
      <xdr:col>3</xdr:col>
      <xdr:colOff>2006889</xdr:colOff>
      <xdr:row>3</xdr:row>
      <xdr:rowOff>47624</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601229" y="103043"/>
          <a:ext cx="4948960" cy="5256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This sheet will autopopulate the overall totals on the Budget Overview tab.</a:t>
          </a:r>
        </a:p>
        <a:p>
          <a:endParaRPr lang="en-US" sz="1100" b="1"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349480</xdr:colOff>
      <xdr:row>25</xdr:row>
      <xdr:rowOff>47624</xdr:rowOff>
    </xdr:from>
    <xdr:to>
      <xdr:col>7</xdr:col>
      <xdr:colOff>19051</xdr:colOff>
      <xdr:row>32</xdr:row>
      <xdr:rowOff>57149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49480" y="3905249"/>
          <a:ext cx="6575196"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225426</xdr:colOff>
      <xdr:row>0</xdr:row>
      <xdr:rowOff>130175</xdr:rowOff>
    </xdr:from>
    <xdr:to>
      <xdr:col>12</xdr:col>
      <xdr:colOff>204840</xdr:colOff>
      <xdr:row>5</xdr:row>
      <xdr:rowOff>143387</xdr:rowOff>
    </xdr:to>
    <xdr:sp macro="" textlink="">
      <xdr:nvSpPr>
        <xdr:cNvPr id="5"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7189942" y="130175"/>
          <a:ext cx="3830382" cy="986196"/>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role/responsbilities on this project. Staffing for subawardees or contractors should NOT be included here; this tab is for grantee personnel or staffing only.</a:t>
          </a:r>
        </a:p>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298447</xdr:colOff>
      <xdr:row>0</xdr:row>
      <xdr:rowOff>57150</xdr:rowOff>
    </xdr:from>
    <xdr:to>
      <xdr:col>16</xdr:col>
      <xdr:colOff>112662</xdr:colOff>
      <xdr:row>2</xdr:row>
      <xdr:rowOff>177800</xdr:rowOff>
    </xdr:to>
    <xdr:sp macro="" textlink="">
      <xdr:nvSpPr>
        <xdr:cNvPr id="38" name="Rectangle 1">
          <a:extLst>
            <a:ext uri="{FF2B5EF4-FFF2-40B4-BE49-F238E27FC236}">
              <a16:creationId xmlns:a16="http://schemas.microsoft.com/office/drawing/2014/main" id="{C8003CEF-53D7-4674-9115-16B73410F9BE}"/>
            </a:ext>
          </a:extLst>
        </xdr:cNvPr>
        <xdr:cNvSpPr/>
      </xdr:nvSpPr>
      <xdr:spPr>
        <a:xfrm>
          <a:off x="298447" y="57150"/>
          <a:ext cx="14204134" cy="509844"/>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u="sng" baseline="0">
              <a:solidFill>
                <a:sysClr val="windowText" lastClr="000000"/>
              </a:solidFill>
            </a:rPr>
            <a:t> </a:t>
          </a:r>
          <a:r>
            <a:rPr lang="en-US" sz="1100" baseline="0">
              <a:solidFill>
                <a:sysClr val="windowText" lastClr="000000"/>
              </a:solidFill>
            </a:rPr>
            <a:t>If your application includes subawards to eligible entities over $50,000, please fill out a detailed budget for each of those subawards</a:t>
          </a:r>
          <a:r>
            <a:rPr lang="en-US" sz="1100" b="1" baseline="0">
              <a:solidFill>
                <a:sysClr val="windowText" lastClr="000000"/>
              </a:solidFill>
            </a:rPr>
            <a:t>. This tab will NOT autopopulate other tabs</a:t>
          </a:r>
          <a:r>
            <a:rPr lang="en-US" sz="1100" baseline="0">
              <a:solidFill>
                <a:sysClr val="windowText" lastClr="000000"/>
              </a:solidFill>
            </a:rPr>
            <a:t>. Please ensure totals and breakdown for subawards are listed under the Budget Narrative Tab under "contractual" and denote it is a subaward vs. a contractor. All subawards must meet eligibility criteria for this NOFO and require EDA prior approval. For definitions, see 2 CFR 200.1 and 2 CFR 200.331.</a:t>
          </a:r>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510827</xdr:colOff>
      <xdr:row>1</xdr:row>
      <xdr:rowOff>36342</xdr:rowOff>
    </xdr:from>
    <xdr:to>
      <xdr:col>8</xdr:col>
      <xdr:colOff>57755</xdr:colOff>
      <xdr:row>2</xdr:row>
      <xdr:rowOff>217715</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886879" y="214472"/>
          <a:ext cx="6365344" cy="478256"/>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353579</xdr:colOff>
      <xdr:row>2</xdr:row>
      <xdr:rowOff>103043</xdr:rowOff>
    </xdr:from>
    <xdr:to>
      <xdr:col>3</xdr:col>
      <xdr:colOff>2006889</xdr:colOff>
      <xdr:row>5</xdr:row>
      <xdr:rowOff>47624</xdr:rowOff>
    </xdr:to>
    <xdr:sp macro="" textlink="">
      <xdr:nvSpPr>
        <xdr:cNvPr id="2" name="TextBox 3">
          <a:extLst>
            <a:ext uri="{FF2B5EF4-FFF2-40B4-BE49-F238E27FC236}">
              <a16:creationId xmlns:a16="http://schemas.microsoft.com/office/drawing/2014/main" id="{F1374C97-F9A8-452C-84E1-3EC288BE92E9}"/>
            </a:ext>
          </a:extLst>
        </xdr:cNvPr>
        <xdr:cNvSpPr txBox="1"/>
      </xdr:nvSpPr>
      <xdr:spPr>
        <a:xfrm>
          <a:off x="620279" y="103043"/>
          <a:ext cx="5425210" cy="538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This sheet will auto populate the overall totals on the Budget Overview tab.</a:t>
          </a:r>
        </a:p>
      </xdr:txBody>
    </xdr:sp>
    <xdr:clientData/>
  </xdr:twoCellAnchor>
  <xdr:twoCellAnchor>
    <xdr:from>
      <xdr:col>1</xdr:col>
      <xdr:colOff>1113693</xdr:colOff>
      <xdr:row>8</xdr:row>
      <xdr:rowOff>16391</xdr:rowOff>
    </xdr:from>
    <xdr:to>
      <xdr:col>4</xdr:col>
      <xdr:colOff>2687596</xdr:colOff>
      <xdr:row>9</xdr:row>
      <xdr:rowOff>128954</xdr:rowOff>
    </xdr:to>
    <xdr:sp macro="" textlink="">
      <xdr:nvSpPr>
        <xdr:cNvPr id="3" name="TextBox 2">
          <a:extLst>
            <a:ext uri="{FF2B5EF4-FFF2-40B4-BE49-F238E27FC236}">
              <a16:creationId xmlns:a16="http://schemas.microsoft.com/office/drawing/2014/main" id="{7EC43ABB-1145-42BD-B15D-E54A6648338D}"/>
            </a:ext>
          </a:extLst>
        </xdr:cNvPr>
        <xdr:cNvSpPr txBox="1"/>
      </xdr:nvSpPr>
      <xdr:spPr>
        <a:xfrm>
          <a:off x="1383324" y="1681068"/>
          <a:ext cx="8537410" cy="300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Include</a:t>
          </a:r>
          <a:r>
            <a:rPr lang="en-US" sz="1200" b="0" baseline="0">
              <a:solidFill>
                <a:srgbClr val="FF0000"/>
              </a:solidFill>
              <a:latin typeface="Times New Roman" panose="02020603050405020304" pitchFamily="18" charset="0"/>
              <a:cs typeface="Times New Roman" panose="02020603050405020304" pitchFamily="18" charset="0"/>
            </a:rPr>
            <a:t> total budget amount for Personnel here. Include staff by name and position on the Staffing Plan worksheet. Will auto-populate.</a:t>
          </a:r>
          <a:endParaRPr lang="en-US" sz="12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879230</xdr:colOff>
      <xdr:row>11</xdr:row>
      <xdr:rowOff>46893</xdr:rowOff>
    </xdr:from>
    <xdr:to>
      <xdr:col>4</xdr:col>
      <xdr:colOff>2760113</xdr:colOff>
      <xdr:row>13</xdr:row>
      <xdr:rowOff>152401</xdr:rowOff>
    </xdr:to>
    <xdr:sp macro="" textlink="">
      <xdr:nvSpPr>
        <xdr:cNvPr id="4" name="TextBox 3">
          <a:extLst>
            <a:ext uri="{FF2B5EF4-FFF2-40B4-BE49-F238E27FC236}">
              <a16:creationId xmlns:a16="http://schemas.microsoft.com/office/drawing/2014/main" id="{BE8CBD1D-FEE8-4555-8927-DD93B4BD568B}"/>
            </a:ext>
          </a:extLst>
        </xdr:cNvPr>
        <xdr:cNvSpPr txBox="1"/>
      </xdr:nvSpPr>
      <xdr:spPr>
        <a:xfrm>
          <a:off x="4923692" y="2274278"/>
          <a:ext cx="5069559" cy="48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Include</a:t>
          </a:r>
          <a:r>
            <a:rPr lang="en-US" sz="1200" b="0" baseline="0">
              <a:solidFill>
                <a:srgbClr val="FF0000"/>
              </a:solidFill>
              <a:latin typeface="Times New Roman" panose="02020603050405020304" pitchFamily="18" charset="0"/>
              <a:cs typeface="Times New Roman" panose="02020603050405020304" pitchFamily="18" charset="0"/>
            </a:rPr>
            <a:t> total budget amount for Fringe from Staffing Plan worksheet here. Will auto-populate</a:t>
          </a:r>
          <a:endParaRPr lang="en-US" sz="12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4</xdr:col>
      <xdr:colOff>3010292</xdr:colOff>
      <xdr:row>7</xdr:row>
      <xdr:rowOff>114141</xdr:rowOff>
    </xdr:from>
    <xdr:to>
      <xdr:col>5</xdr:col>
      <xdr:colOff>101813</xdr:colOff>
      <xdr:row>7</xdr:row>
      <xdr:rowOff>114141</xdr:rowOff>
    </xdr:to>
    <xdr:cxnSp macro="">
      <xdr:nvCxnSpPr>
        <xdr:cNvPr id="5" name="Straight Arrow Connector 4">
          <a:extLst>
            <a:ext uri="{FF2B5EF4-FFF2-40B4-BE49-F238E27FC236}">
              <a16:creationId xmlns:a16="http://schemas.microsoft.com/office/drawing/2014/main" id="{31664759-9325-4CAB-988B-42C08480C70E}"/>
            </a:ext>
            <a:ext uri="{C183D7F6-B498-43B3-948B-1728B52AA6E4}">
              <adec:decorative xmlns:adec="http://schemas.microsoft.com/office/drawing/2017/decorative" val="1"/>
            </a:ext>
          </a:extLst>
        </xdr:cNvPr>
        <xdr:cNvCxnSpPr/>
      </xdr:nvCxnSpPr>
      <xdr:spPr>
        <a:xfrm>
          <a:off x="10241672" y="1089501"/>
          <a:ext cx="543381"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3002140</xdr:colOff>
      <xdr:row>11</xdr:row>
      <xdr:rowOff>94822</xdr:rowOff>
    </xdr:from>
    <xdr:to>
      <xdr:col>5</xdr:col>
      <xdr:colOff>93661</xdr:colOff>
      <xdr:row>11</xdr:row>
      <xdr:rowOff>94822</xdr:rowOff>
    </xdr:to>
    <xdr:cxnSp macro="">
      <xdr:nvCxnSpPr>
        <xdr:cNvPr id="6" name="Straight Arrow Connector 5">
          <a:extLst>
            <a:ext uri="{FF2B5EF4-FFF2-40B4-BE49-F238E27FC236}">
              <a16:creationId xmlns:a16="http://schemas.microsoft.com/office/drawing/2014/main" id="{70FF672A-8249-403A-8387-E7205F2970B3}"/>
            </a:ext>
            <a:ext uri="{C183D7F6-B498-43B3-948B-1728B52AA6E4}">
              <adec:decorative xmlns:adec="http://schemas.microsoft.com/office/drawing/2017/decorative" val="1"/>
            </a:ext>
          </a:extLst>
        </xdr:cNvPr>
        <xdr:cNvCxnSpPr/>
      </xdr:nvCxnSpPr>
      <xdr:spPr>
        <a:xfrm>
          <a:off x="10233520" y="1824562"/>
          <a:ext cx="543381"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21466</xdr:colOff>
      <xdr:row>16</xdr:row>
      <xdr:rowOff>42930</xdr:rowOff>
    </xdr:from>
    <xdr:to>
      <xdr:col>1</xdr:col>
      <xdr:colOff>1684986</xdr:colOff>
      <xdr:row>22</xdr:row>
      <xdr:rowOff>19049</xdr:rowOff>
    </xdr:to>
    <xdr:sp macro="" textlink="">
      <xdr:nvSpPr>
        <xdr:cNvPr id="7" name="TextBox 6">
          <a:extLst>
            <a:ext uri="{FF2B5EF4-FFF2-40B4-BE49-F238E27FC236}">
              <a16:creationId xmlns:a16="http://schemas.microsoft.com/office/drawing/2014/main" id="{DD01531F-7A93-4D53-9E45-C43F430A8E88}"/>
            </a:ext>
          </a:extLst>
        </xdr:cNvPr>
        <xdr:cNvSpPr txBox="1"/>
      </xdr:nvSpPr>
      <xdr:spPr>
        <a:xfrm>
          <a:off x="278641" y="3338580"/>
          <a:ext cx="1663520" cy="1157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Include travel by grantee</a:t>
          </a:r>
          <a:r>
            <a:rPr lang="en-US" sz="1100" b="0" baseline="0">
              <a:solidFill>
                <a:srgbClr val="FF0000"/>
              </a:solidFill>
              <a:latin typeface="Times New Roman" panose="02020603050405020304" pitchFamily="18" charset="0"/>
              <a:cs typeface="Times New Roman" panose="02020603050405020304" pitchFamily="18" charset="0"/>
            </a:rPr>
            <a:t> personnel or staff</a:t>
          </a:r>
          <a:r>
            <a:rPr lang="en-US" sz="1100" b="0">
              <a:solidFill>
                <a:srgbClr val="FF0000"/>
              </a:solidFill>
              <a:latin typeface="Times New Roman" panose="02020603050405020304" pitchFamily="18" charset="0"/>
              <a:cs typeface="Times New Roman" panose="02020603050405020304" pitchFamily="18" charset="0"/>
            </a:rPr>
            <a:t> to event</a:t>
          </a:r>
          <a:r>
            <a:rPr lang="en-US" sz="1100" b="0" baseline="0">
              <a:solidFill>
                <a:srgbClr val="FF0000"/>
              </a:solidFill>
              <a:latin typeface="Times New Roman" panose="02020603050405020304" pitchFamily="18" charset="0"/>
              <a:cs typeface="Times New Roman" panose="02020603050405020304" pitchFamily="18" charset="0"/>
            </a:rPr>
            <a:t>s like meetings, site visits, conferences, etc.</a:t>
          </a:r>
        </a:p>
        <a:p>
          <a:r>
            <a:rPr lang="en-US" sz="1100" b="0" baseline="0">
              <a:solidFill>
                <a:srgbClr val="FF0000"/>
              </a:solidFill>
              <a:latin typeface="Times New Roman" panose="02020603050405020304" pitchFamily="18" charset="0"/>
              <a:cs typeface="Times New Roman" panose="02020603050405020304" pitchFamily="18" charset="0"/>
            </a:rPr>
            <a:t> </a:t>
          </a:r>
          <a:br>
            <a:rPr lang="en-US" sz="1100" b="0" baseline="0">
              <a:solidFill>
                <a:srgbClr val="FF0000"/>
              </a:solidFill>
              <a:latin typeface="Times New Roman" panose="02020603050405020304" pitchFamily="18" charset="0"/>
              <a:cs typeface="Times New Roman" panose="02020603050405020304" pitchFamily="18" charset="0"/>
            </a:rPr>
          </a:br>
          <a:r>
            <a:rPr lang="en-US" sz="1100" b="0" baseline="0">
              <a:solidFill>
                <a:srgbClr val="FF0000"/>
              </a:solidFill>
              <a:latin typeface="Times New Roman" panose="02020603050405020304" pitchFamily="18" charset="0"/>
              <a:cs typeface="Times New Roman" panose="02020603050405020304" pitchFamily="18" charset="0"/>
            </a:rPr>
            <a:t>One category per cost line</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88005</xdr:colOff>
      <xdr:row>15</xdr:row>
      <xdr:rowOff>152401</xdr:rowOff>
    </xdr:from>
    <xdr:to>
      <xdr:col>2</xdr:col>
      <xdr:colOff>971550</xdr:colOff>
      <xdr:row>21</xdr:row>
      <xdr:rowOff>38100</xdr:rowOff>
    </xdr:to>
    <xdr:sp macro="" textlink="">
      <xdr:nvSpPr>
        <xdr:cNvPr id="8" name="TextBox 7">
          <a:extLst>
            <a:ext uri="{FF2B5EF4-FFF2-40B4-BE49-F238E27FC236}">
              <a16:creationId xmlns:a16="http://schemas.microsoft.com/office/drawing/2014/main" id="{6B87FFBB-2BDA-424E-9D04-B9E288DD5A81}"/>
            </a:ext>
          </a:extLst>
        </xdr:cNvPr>
        <xdr:cNvSpPr txBox="1"/>
      </xdr:nvSpPr>
      <xdr:spPr>
        <a:xfrm>
          <a:off x="2402580" y="3248026"/>
          <a:ext cx="883545" cy="1076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a:solidFill>
                <a:srgbClr val="FF0000"/>
              </a:solidFill>
              <a:latin typeface="Times New Roman" panose="02020603050405020304" pitchFamily="18" charset="0"/>
              <a:cs typeface="Times New Roman" panose="02020603050405020304" pitchFamily="18" charset="0"/>
            </a:rPr>
            <a:t>Include the number of grantee personnel or </a:t>
          </a:r>
          <a:r>
            <a:rPr lang="en-US" sz="1000" b="0" baseline="0">
              <a:solidFill>
                <a:srgbClr val="FF0000"/>
              </a:solidFill>
              <a:latin typeface="Times New Roman" panose="02020603050405020304" pitchFamily="18" charset="0"/>
              <a:cs typeface="Times New Roman" panose="02020603050405020304" pitchFamily="18" charset="0"/>
            </a:rPr>
            <a:t> staff who will attend these events</a:t>
          </a:r>
          <a:r>
            <a:rPr lang="en-US" sz="1050" b="0" baseline="0">
              <a:solidFill>
                <a:srgbClr val="FF0000"/>
              </a:solidFill>
              <a:latin typeface="Times New Roman" panose="02020603050405020304" pitchFamily="18" charset="0"/>
              <a:cs typeface="Times New Roman" panose="02020603050405020304" pitchFamily="18" charset="0"/>
            </a:rPr>
            <a:t>. </a:t>
          </a:r>
          <a:endParaRPr lang="en-US" sz="105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375634</xdr:colOff>
      <xdr:row>16</xdr:row>
      <xdr:rowOff>85860</xdr:rowOff>
    </xdr:from>
    <xdr:to>
      <xdr:col>3</xdr:col>
      <xdr:colOff>2726029</xdr:colOff>
      <xdr:row>19</xdr:row>
      <xdr:rowOff>42930</xdr:rowOff>
    </xdr:to>
    <xdr:sp macro="" textlink="">
      <xdr:nvSpPr>
        <xdr:cNvPr id="9" name="TextBox 8">
          <a:extLst>
            <a:ext uri="{FF2B5EF4-FFF2-40B4-BE49-F238E27FC236}">
              <a16:creationId xmlns:a16="http://schemas.microsoft.com/office/drawing/2014/main" id="{17A1DD8A-C0A3-4BD5-9D9F-93B6FC82D6B1}"/>
            </a:ext>
          </a:extLst>
        </xdr:cNvPr>
        <xdr:cNvSpPr txBox="1"/>
      </xdr:nvSpPr>
      <xdr:spPr>
        <a:xfrm>
          <a:off x="4414234" y="2752860"/>
          <a:ext cx="2350395" cy="551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Include</a:t>
          </a:r>
          <a:r>
            <a:rPr lang="en-US" sz="1100" b="0" baseline="0">
              <a:solidFill>
                <a:srgbClr val="FF0000"/>
              </a:solidFill>
              <a:latin typeface="Times New Roman" panose="02020603050405020304" pitchFamily="18" charset="0"/>
              <a:cs typeface="Times New Roman" panose="02020603050405020304" pitchFamily="18" charset="0"/>
            </a:rPr>
            <a:t> purpose of the event and personnel traveling for each event</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4</xdr:col>
      <xdr:colOff>75127</xdr:colOff>
      <xdr:row>16</xdr:row>
      <xdr:rowOff>66540</xdr:rowOff>
    </xdr:from>
    <xdr:to>
      <xdr:col>4</xdr:col>
      <xdr:colOff>3187521</xdr:colOff>
      <xdr:row>20</xdr:row>
      <xdr:rowOff>21465</xdr:rowOff>
    </xdr:to>
    <xdr:sp macro="" textlink="">
      <xdr:nvSpPr>
        <xdr:cNvPr id="10" name="TextBox 9">
          <a:extLst>
            <a:ext uri="{FF2B5EF4-FFF2-40B4-BE49-F238E27FC236}">
              <a16:creationId xmlns:a16="http://schemas.microsoft.com/office/drawing/2014/main" id="{7B865484-6DEB-4CFE-A6F6-D7E4F477CCFE}"/>
            </a:ext>
          </a:extLst>
        </xdr:cNvPr>
        <xdr:cNvSpPr txBox="1"/>
      </xdr:nvSpPr>
      <xdr:spPr>
        <a:xfrm>
          <a:off x="7306507" y="2733540"/>
          <a:ext cx="3112394" cy="747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Provide</a:t>
          </a:r>
          <a:r>
            <a:rPr lang="en-US" sz="1100" b="0" baseline="0">
              <a:solidFill>
                <a:srgbClr val="FF0000"/>
              </a:solidFill>
              <a:latin typeface="Times New Roman" panose="02020603050405020304" pitchFamily="18" charset="0"/>
              <a:cs typeface="Times New Roman" panose="02020603050405020304" pitchFamily="18" charset="0"/>
            </a:rPr>
            <a:t> the phase in which the event will take place. Program Design, and/or Program Implementation </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51486</xdr:colOff>
      <xdr:row>25</xdr:row>
      <xdr:rowOff>41190</xdr:rowOff>
    </xdr:from>
    <xdr:to>
      <xdr:col>1</xdr:col>
      <xdr:colOff>1768669</xdr:colOff>
      <xdr:row>29</xdr:row>
      <xdr:rowOff>76200</xdr:rowOff>
    </xdr:to>
    <xdr:sp macro="" textlink="">
      <xdr:nvSpPr>
        <xdr:cNvPr id="11" name="TextBox 10">
          <a:extLst>
            <a:ext uri="{FF2B5EF4-FFF2-40B4-BE49-F238E27FC236}">
              <a16:creationId xmlns:a16="http://schemas.microsoft.com/office/drawing/2014/main" id="{9CBBE049-BF25-4793-91AE-D039D7AF74A1}"/>
            </a:ext>
          </a:extLst>
        </xdr:cNvPr>
        <xdr:cNvSpPr txBox="1"/>
      </xdr:nvSpPr>
      <xdr:spPr>
        <a:xfrm>
          <a:off x="308661" y="5213265"/>
          <a:ext cx="1717183" cy="806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Include all</a:t>
          </a:r>
          <a:r>
            <a:rPr lang="en-US" sz="1100" b="0" baseline="0">
              <a:solidFill>
                <a:srgbClr val="FF0000"/>
              </a:solidFill>
              <a:latin typeface="Times New Roman" panose="02020603050405020304" pitchFamily="18" charset="0"/>
              <a:cs typeface="Times New Roman" panose="02020603050405020304" pitchFamily="18" charset="0"/>
            </a:rPr>
            <a:t> equipment items (defined as $10,000 or more per item).</a:t>
          </a:r>
          <a:br>
            <a:rPr lang="en-US" sz="1100" b="0" baseline="0">
              <a:solidFill>
                <a:srgbClr val="FF0000"/>
              </a:solidFill>
              <a:latin typeface="Times New Roman" panose="02020603050405020304" pitchFamily="18" charset="0"/>
              <a:cs typeface="Times New Roman" panose="02020603050405020304" pitchFamily="18" charset="0"/>
            </a:rPr>
          </a:br>
          <a:r>
            <a:rPr lang="en-US" sz="1100" b="0" baseline="0">
              <a:solidFill>
                <a:srgbClr val="FF0000"/>
              </a:solidFill>
              <a:latin typeface="Times New Roman" panose="02020603050405020304" pitchFamily="18" charset="0"/>
              <a:cs typeface="Times New Roman" panose="02020603050405020304" pitchFamily="18" charset="0"/>
            </a:rPr>
            <a:t>One item category per line</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51486</xdr:colOff>
      <xdr:row>25</xdr:row>
      <xdr:rowOff>8238</xdr:rowOff>
    </xdr:from>
    <xdr:to>
      <xdr:col>2</xdr:col>
      <xdr:colOff>1493108</xdr:colOff>
      <xdr:row>29</xdr:row>
      <xdr:rowOff>-1</xdr:rowOff>
    </xdr:to>
    <xdr:sp macro="" textlink="">
      <xdr:nvSpPr>
        <xdr:cNvPr id="12" name="TextBox 11">
          <a:extLst>
            <a:ext uri="{FF2B5EF4-FFF2-40B4-BE49-F238E27FC236}">
              <a16:creationId xmlns:a16="http://schemas.microsoft.com/office/drawing/2014/main" id="{AEDBFC57-7521-4488-9E20-797048DF278A}"/>
            </a:ext>
          </a:extLst>
        </xdr:cNvPr>
        <xdr:cNvSpPr txBox="1"/>
      </xdr:nvSpPr>
      <xdr:spPr>
        <a:xfrm>
          <a:off x="2436546" y="4389738"/>
          <a:ext cx="1441622" cy="738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Include number of units per equipment</a:t>
          </a:r>
          <a:r>
            <a:rPr lang="en-US" sz="1200" b="0" baseline="0">
              <a:solidFill>
                <a:srgbClr val="FF0000"/>
              </a:solidFill>
              <a:latin typeface="Times New Roman" panose="02020603050405020304" pitchFamily="18" charset="0"/>
              <a:cs typeface="Times New Roman" panose="02020603050405020304" pitchFamily="18" charset="0"/>
            </a:rPr>
            <a:t> category</a:t>
          </a:r>
          <a:endParaRPr lang="en-US" sz="12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226541</xdr:colOff>
      <xdr:row>25</xdr:row>
      <xdr:rowOff>133865</xdr:rowOff>
    </xdr:from>
    <xdr:to>
      <xdr:col>3</xdr:col>
      <xdr:colOff>2594918</xdr:colOff>
      <xdr:row>28</xdr:row>
      <xdr:rowOff>123567</xdr:rowOff>
    </xdr:to>
    <xdr:sp macro="" textlink="">
      <xdr:nvSpPr>
        <xdr:cNvPr id="13" name="TextBox 12">
          <a:extLst>
            <a:ext uri="{FF2B5EF4-FFF2-40B4-BE49-F238E27FC236}">
              <a16:creationId xmlns:a16="http://schemas.microsoft.com/office/drawing/2014/main" id="{79F23B40-CBB2-422F-9819-6E34326CB377}"/>
            </a:ext>
          </a:extLst>
        </xdr:cNvPr>
        <xdr:cNvSpPr txBox="1"/>
      </xdr:nvSpPr>
      <xdr:spPr>
        <a:xfrm>
          <a:off x="4265141" y="4515365"/>
          <a:ext cx="2368377" cy="553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Include</a:t>
          </a:r>
          <a:r>
            <a:rPr lang="en-US" sz="1100" b="0" baseline="0">
              <a:solidFill>
                <a:srgbClr val="FF0000"/>
              </a:solidFill>
              <a:latin typeface="Times New Roman" panose="02020603050405020304" pitchFamily="18" charset="0"/>
              <a:cs typeface="Times New Roman" panose="02020603050405020304" pitchFamily="18" charset="0"/>
            </a:rPr>
            <a:t> programmatic purpose of equipment purchase. </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4</xdr:col>
      <xdr:colOff>84989</xdr:colOff>
      <xdr:row>25</xdr:row>
      <xdr:rowOff>98303</xdr:rowOff>
    </xdr:from>
    <xdr:to>
      <xdr:col>4</xdr:col>
      <xdr:colOff>3197383</xdr:colOff>
      <xdr:row>29</xdr:row>
      <xdr:rowOff>84120</xdr:rowOff>
    </xdr:to>
    <xdr:sp macro="" textlink="">
      <xdr:nvSpPr>
        <xdr:cNvPr id="14" name="TextBox 13">
          <a:extLst>
            <a:ext uri="{FF2B5EF4-FFF2-40B4-BE49-F238E27FC236}">
              <a16:creationId xmlns:a16="http://schemas.microsoft.com/office/drawing/2014/main" id="{124B9904-7C11-41EF-9D49-CD0460FAB9AB}"/>
            </a:ext>
          </a:extLst>
        </xdr:cNvPr>
        <xdr:cNvSpPr txBox="1"/>
      </xdr:nvSpPr>
      <xdr:spPr>
        <a:xfrm>
          <a:off x="7316369" y="4479803"/>
          <a:ext cx="3112394" cy="7325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Provide</a:t>
          </a:r>
          <a:r>
            <a:rPr lang="en-US" sz="1100" b="0" baseline="0">
              <a:solidFill>
                <a:srgbClr val="FF0000"/>
              </a:solidFill>
              <a:latin typeface="Times New Roman" panose="02020603050405020304" pitchFamily="18" charset="0"/>
              <a:cs typeface="Times New Roman" panose="02020603050405020304" pitchFamily="18" charset="0"/>
            </a:rPr>
            <a:t> the phase in which this purchase will take place. Program Design, and/or Program Implementation </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4</xdr:col>
      <xdr:colOff>113271</xdr:colOff>
      <xdr:row>33</xdr:row>
      <xdr:rowOff>113270</xdr:rowOff>
    </xdr:from>
    <xdr:to>
      <xdr:col>4</xdr:col>
      <xdr:colOff>3349232</xdr:colOff>
      <xdr:row>36</xdr:row>
      <xdr:rowOff>205946</xdr:rowOff>
    </xdr:to>
    <xdr:sp macro="" textlink="">
      <xdr:nvSpPr>
        <xdr:cNvPr id="15" name="TextBox 14">
          <a:extLst>
            <a:ext uri="{FF2B5EF4-FFF2-40B4-BE49-F238E27FC236}">
              <a16:creationId xmlns:a16="http://schemas.microsoft.com/office/drawing/2014/main" id="{7E92CF0C-8354-4483-9F08-7F7B9BC60C5E}"/>
            </a:ext>
          </a:extLst>
        </xdr:cNvPr>
        <xdr:cNvSpPr txBox="1"/>
      </xdr:nvSpPr>
      <xdr:spPr>
        <a:xfrm>
          <a:off x="7344651" y="5995910"/>
          <a:ext cx="3235961" cy="656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Provide</a:t>
          </a:r>
          <a:r>
            <a:rPr lang="en-US" sz="1200" b="0" baseline="0">
              <a:solidFill>
                <a:srgbClr val="FF0000"/>
              </a:solidFill>
              <a:latin typeface="Times New Roman" panose="02020603050405020304" pitchFamily="18" charset="0"/>
              <a:cs typeface="Times New Roman" panose="02020603050405020304" pitchFamily="18" charset="0"/>
            </a:rPr>
            <a:t> the phase in which this purchase will take place. Program Design, and/or Program Implementation </a:t>
          </a:r>
          <a:endParaRPr lang="en-US" sz="12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28832</xdr:colOff>
      <xdr:row>33</xdr:row>
      <xdr:rowOff>172994</xdr:rowOff>
    </xdr:from>
    <xdr:to>
      <xdr:col>1</xdr:col>
      <xdr:colOff>1956486</xdr:colOff>
      <xdr:row>36</xdr:row>
      <xdr:rowOff>298622</xdr:rowOff>
    </xdr:to>
    <xdr:sp macro="" textlink="">
      <xdr:nvSpPr>
        <xdr:cNvPr id="16" name="TextBox 15">
          <a:extLst>
            <a:ext uri="{FF2B5EF4-FFF2-40B4-BE49-F238E27FC236}">
              <a16:creationId xmlns:a16="http://schemas.microsoft.com/office/drawing/2014/main" id="{B6122752-29A9-4DF9-87F1-E7B679D29270}"/>
            </a:ext>
          </a:extLst>
        </xdr:cNvPr>
        <xdr:cNvSpPr txBox="1"/>
      </xdr:nvSpPr>
      <xdr:spPr>
        <a:xfrm>
          <a:off x="295532" y="6055634"/>
          <a:ext cx="1927654" cy="689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Include all</a:t>
          </a:r>
          <a:r>
            <a:rPr lang="en-US" sz="1200" b="0" baseline="0">
              <a:solidFill>
                <a:srgbClr val="FF0000"/>
              </a:solidFill>
              <a:latin typeface="Times New Roman" panose="02020603050405020304" pitchFamily="18" charset="0"/>
              <a:cs typeface="Times New Roman" panose="02020603050405020304" pitchFamily="18" charset="0"/>
            </a:rPr>
            <a:t> supplies items (per unit under $10,000).</a:t>
          </a:r>
          <a:br>
            <a:rPr lang="en-US" sz="1200" b="0" baseline="0">
              <a:solidFill>
                <a:srgbClr val="FF0000"/>
              </a:solidFill>
              <a:latin typeface="Times New Roman" panose="02020603050405020304" pitchFamily="18" charset="0"/>
              <a:cs typeface="Times New Roman" panose="02020603050405020304" pitchFamily="18" charset="0"/>
            </a:rPr>
          </a:br>
          <a:r>
            <a:rPr lang="en-US" sz="1200" b="0" baseline="0">
              <a:solidFill>
                <a:srgbClr val="FF0000"/>
              </a:solidFill>
              <a:latin typeface="Times New Roman" panose="02020603050405020304" pitchFamily="18" charset="0"/>
              <a:cs typeface="Times New Roman" panose="02020603050405020304" pitchFamily="18" charset="0"/>
            </a:rPr>
            <a:t>One item category per line. </a:t>
          </a:r>
        </a:p>
      </xdr:txBody>
    </xdr:sp>
    <xdr:clientData/>
  </xdr:twoCellAnchor>
  <xdr:twoCellAnchor>
    <xdr:from>
      <xdr:col>2</xdr:col>
      <xdr:colOff>109151</xdr:colOff>
      <xdr:row>33</xdr:row>
      <xdr:rowOff>150340</xdr:rowOff>
    </xdr:from>
    <xdr:to>
      <xdr:col>2</xdr:col>
      <xdr:colOff>1596081</xdr:colOff>
      <xdr:row>36</xdr:row>
      <xdr:rowOff>257432</xdr:rowOff>
    </xdr:to>
    <xdr:sp macro="" textlink="">
      <xdr:nvSpPr>
        <xdr:cNvPr id="17" name="TextBox 16">
          <a:extLst>
            <a:ext uri="{FF2B5EF4-FFF2-40B4-BE49-F238E27FC236}">
              <a16:creationId xmlns:a16="http://schemas.microsoft.com/office/drawing/2014/main" id="{A2297650-80B0-4137-8EF0-7E1A5AFC4B23}"/>
            </a:ext>
          </a:extLst>
        </xdr:cNvPr>
        <xdr:cNvSpPr txBox="1"/>
      </xdr:nvSpPr>
      <xdr:spPr>
        <a:xfrm>
          <a:off x="2494211" y="6032980"/>
          <a:ext cx="1486930" cy="670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Include number of units per Supply line</a:t>
          </a:r>
          <a:r>
            <a:rPr lang="en-US" sz="1200" b="0" baseline="0">
              <a:solidFill>
                <a:srgbClr val="FF0000"/>
              </a:solidFill>
              <a:latin typeface="Times New Roman" panose="02020603050405020304" pitchFamily="18" charset="0"/>
              <a:cs typeface="Times New Roman" panose="02020603050405020304" pitchFamily="18" charset="0"/>
            </a:rPr>
            <a:t>-item category</a:t>
          </a:r>
          <a:endParaRPr lang="en-US" sz="12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370704</xdr:colOff>
      <xdr:row>33</xdr:row>
      <xdr:rowOff>113269</xdr:rowOff>
    </xdr:from>
    <xdr:to>
      <xdr:col>3</xdr:col>
      <xdr:colOff>2739081</xdr:colOff>
      <xdr:row>36</xdr:row>
      <xdr:rowOff>102971</xdr:rowOff>
    </xdr:to>
    <xdr:sp macro="" textlink="">
      <xdr:nvSpPr>
        <xdr:cNvPr id="18" name="TextBox 17">
          <a:extLst>
            <a:ext uri="{FF2B5EF4-FFF2-40B4-BE49-F238E27FC236}">
              <a16:creationId xmlns:a16="http://schemas.microsoft.com/office/drawing/2014/main" id="{0630836D-5A0D-4BF8-AC09-80B74B28A352}"/>
            </a:ext>
          </a:extLst>
        </xdr:cNvPr>
        <xdr:cNvSpPr txBox="1"/>
      </xdr:nvSpPr>
      <xdr:spPr>
        <a:xfrm>
          <a:off x="4409304" y="5995909"/>
          <a:ext cx="2368377" cy="553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Include</a:t>
          </a:r>
          <a:r>
            <a:rPr lang="en-US" sz="1200" b="0" baseline="0">
              <a:solidFill>
                <a:srgbClr val="FF0000"/>
              </a:solidFill>
              <a:latin typeface="Times New Roman" panose="02020603050405020304" pitchFamily="18" charset="0"/>
              <a:cs typeface="Times New Roman" panose="02020603050405020304" pitchFamily="18" charset="0"/>
            </a:rPr>
            <a:t> programmatic purpose of supply purchase. </a:t>
          </a:r>
          <a:endParaRPr lang="en-US" sz="12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30892</xdr:colOff>
      <xdr:row>42</xdr:row>
      <xdr:rowOff>92676</xdr:rowOff>
    </xdr:from>
    <xdr:to>
      <xdr:col>1</xdr:col>
      <xdr:colOff>2049161</xdr:colOff>
      <xdr:row>47</xdr:row>
      <xdr:rowOff>123568</xdr:rowOff>
    </xdr:to>
    <xdr:sp macro="" textlink="">
      <xdr:nvSpPr>
        <xdr:cNvPr id="19" name="TextBox 18">
          <a:extLst>
            <a:ext uri="{FF2B5EF4-FFF2-40B4-BE49-F238E27FC236}">
              <a16:creationId xmlns:a16="http://schemas.microsoft.com/office/drawing/2014/main" id="{AC5843D0-4ACF-4ABE-98D1-9B15511AD11B}"/>
            </a:ext>
          </a:extLst>
        </xdr:cNvPr>
        <xdr:cNvSpPr txBox="1"/>
      </xdr:nvSpPr>
      <xdr:spPr>
        <a:xfrm>
          <a:off x="297592" y="8345136"/>
          <a:ext cx="2018269" cy="9910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Include</a:t>
          </a:r>
          <a:r>
            <a:rPr lang="en-US" sz="1100" b="0" baseline="0">
              <a:solidFill>
                <a:srgbClr val="FF0000"/>
              </a:solidFill>
              <a:latin typeface="Times New Roman" panose="02020603050405020304" pitchFamily="18" charset="0"/>
              <a:cs typeface="Times New Roman" panose="02020603050405020304" pitchFamily="18" charset="0"/>
            </a:rPr>
            <a:t> all subawards/contractors here. </a:t>
          </a:r>
          <a:br>
            <a:rPr lang="en-US" sz="1100" b="0" baseline="0">
              <a:solidFill>
                <a:srgbClr val="FF0000"/>
              </a:solidFill>
              <a:latin typeface="Times New Roman" panose="02020603050405020304" pitchFamily="18" charset="0"/>
              <a:cs typeface="Times New Roman" panose="02020603050405020304" pitchFamily="18" charset="0"/>
            </a:rPr>
          </a:br>
          <a:r>
            <a:rPr lang="en-US" sz="1100" b="0" baseline="0">
              <a:solidFill>
                <a:srgbClr val="FF0000"/>
              </a:solidFill>
              <a:latin typeface="Times New Roman" panose="02020603050405020304" pitchFamily="18" charset="0"/>
              <a:cs typeface="Times New Roman" panose="02020603050405020304" pitchFamily="18" charset="0"/>
            </a:rPr>
            <a:t>One line per subaward and/or contractor costs. </a:t>
          </a:r>
          <a:br>
            <a:rPr lang="en-US" sz="1100" b="0" baseline="0">
              <a:solidFill>
                <a:srgbClr val="FF0000"/>
              </a:solidFill>
              <a:latin typeface="Times New Roman" panose="02020603050405020304" pitchFamily="18" charset="0"/>
              <a:cs typeface="Times New Roman" panose="02020603050405020304" pitchFamily="18" charset="0"/>
            </a:rPr>
          </a:br>
          <a:r>
            <a:rPr lang="en-US" sz="1100" b="0" u="sng" baseline="0">
              <a:solidFill>
                <a:srgbClr val="FF0000"/>
              </a:solidFill>
              <a:latin typeface="Times New Roman" panose="02020603050405020304" pitchFamily="18" charset="0"/>
              <a:cs typeface="Times New Roman" panose="02020603050405020304" pitchFamily="18" charset="0"/>
            </a:rPr>
            <a:t>DO NOT GROUP ENTITIES. </a:t>
          </a:r>
          <a:endParaRPr lang="en-US" sz="1100" b="0" u="sng">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319216</xdr:colOff>
      <xdr:row>42</xdr:row>
      <xdr:rowOff>82378</xdr:rowOff>
    </xdr:from>
    <xdr:to>
      <xdr:col>3</xdr:col>
      <xdr:colOff>2687593</xdr:colOff>
      <xdr:row>45</xdr:row>
      <xdr:rowOff>51486</xdr:rowOff>
    </xdr:to>
    <xdr:sp macro="" textlink="">
      <xdr:nvSpPr>
        <xdr:cNvPr id="20" name="TextBox 19">
          <a:extLst>
            <a:ext uri="{FF2B5EF4-FFF2-40B4-BE49-F238E27FC236}">
              <a16:creationId xmlns:a16="http://schemas.microsoft.com/office/drawing/2014/main" id="{9DDEC9CA-A014-4EE5-A9B3-8EBC8E37E768}"/>
            </a:ext>
          </a:extLst>
        </xdr:cNvPr>
        <xdr:cNvSpPr txBox="1"/>
      </xdr:nvSpPr>
      <xdr:spPr>
        <a:xfrm>
          <a:off x="4357816" y="8334838"/>
          <a:ext cx="2368377" cy="563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Include</a:t>
          </a:r>
          <a:r>
            <a:rPr lang="en-US" sz="1100" b="0" baseline="0">
              <a:solidFill>
                <a:srgbClr val="FF0000"/>
              </a:solidFill>
              <a:latin typeface="Times New Roman" panose="02020603050405020304" pitchFamily="18" charset="0"/>
              <a:cs typeface="Times New Roman" panose="02020603050405020304" pitchFamily="18" charset="0"/>
            </a:rPr>
            <a:t> programmatic purpose of service provided from entity. </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4</xdr:col>
      <xdr:colOff>245075</xdr:colOff>
      <xdr:row>42</xdr:row>
      <xdr:rowOff>59724</xdr:rowOff>
    </xdr:from>
    <xdr:to>
      <xdr:col>4</xdr:col>
      <xdr:colOff>3357469</xdr:colOff>
      <xdr:row>45</xdr:row>
      <xdr:rowOff>131806</xdr:rowOff>
    </xdr:to>
    <xdr:sp macro="" textlink="">
      <xdr:nvSpPr>
        <xdr:cNvPr id="21" name="TextBox 20">
          <a:extLst>
            <a:ext uri="{FF2B5EF4-FFF2-40B4-BE49-F238E27FC236}">
              <a16:creationId xmlns:a16="http://schemas.microsoft.com/office/drawing/2014/main" id="{93AA8795-9E95-4C37-9282-631459FC085D}"/>
            </a:ext>
          </a:extLst>
        </xdr:cNvPr>
        <xdr:cNvSpPr txBox="1"/>
      </xdr:nvSpPr>
      <xdr:spPr>
        <a:xfrm>
          <a:off x="7476455" y="8312184"/>
          <a:ext cx="3112394" cy="666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Provide</a:t>
          </a:r>
          <a:r>
            <a:rPr lang="en-US" sz="1100" b="0" baseline="0">
              <a:solidFill>
                <a:srgbClr val="FF0000"/>
              </a:solidFill>
              <a:latin typeface="Times New Roman" panose="02020603050405020304" pitchFamily="18" charset="0"/>
              <a:cs typeface="Times New Roman" panose="02020603050405020304" pitchFamily="18" charset="0"/>
            </a:rPr>
            <a:t> the phase in which this entity will provide services. Program Design, and/or Program Implementation </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1688755</xdr:colOff>
      <xdr:row>49</xdr:row>
      <xdr:rowOff>298621</xdr:rowOff>
    </xdr:from>
    <xdr:to>
      <xdr:col>4</xdr:col>
      <xdr:colOff>3120080</xdr:colOff>
      <xdr:row>51</xdr:row>
      <xdr:rowOff>92675</xdr:rowOff>
    </xdr:to>
    <xdr:sp macro="" textlink="">
      <xdr:nvSpPr>
        <xdr:cNvPr id="22" name="TextBox 21">
          <a:extLst>
            <a:ext uri="{FF2B5EF4-FFF2-40B4-BE49-F238E27FC236}">
              <a16:creationId xmlns:a16="http://schemas.microsoft.com/office/drawing/2014/main" id="{764D2783-A324-4682-BBB9-E7D2713C766B}"/>
            </a:ext>
          </a:extLst>
        </xdr:cNvPr>
        <xdr:cNvSpPr txBox="1"/>
      </xdr:nvSpPr>
      <xdr:spPr>
        <a:xfrm>
          <a:off x="1955455" y="9876961"/>
          <a:ext cx="8396005" cy="289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u="sng">
              <a:solidFill>
                <a:srgbClr val="FF0000"/>
              </a:solidFill>
              <a:latin typeface="Times New Roman" panose="02020603050405020304" pitchFamily="18" charset="0"/>
              <a:cs typeface="Times New Roman" panose="02020603050405020304" pitchFamily="18" charset="0"/>
            </a:rPr>
            <a:t>NOT APPLICABLE</a:t>
          </a:r>
          <a:r>
            <a:rPr lang="en-US" sz="1400" b="1" u="sng" baseline="0">
              <a:solidFill>
                <a:srgbClr val="FF0000"/>
              </a:solidFill>
              <a:latin typeface="Times New Roman" panose="02020603050405020304" pitchFamily="18" charset="0"/>
              <a:cs typeface="Times New Roman" panose="02020603050405020304" pitchFamily="18" charset="0"/>
            </a:rPr>
            <a:t> TO GOOD JOBS CHALLENEGE PROGRAM. DO NOT ENTER INFORMATION</a:t>
          </a:r>
          <a:endParaRPr lang="en-US" sz="1400" b="1" u="sng">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8238</xdr:colOff>
      <xdr:row>55</xdr:row>
      <xdr:rowOff>28833</xdr:rowOff>
    </xdr:from>
    <xdr:to>
      <xdr:col>2</xdr:col>
      <xdr:colOff>1103586</xdr:colOff>
      <xdr:row>59</xdr:row>
      <xdr:rowOff>105103</xdr:rowOff>
    </xdr:to>
    <xdr:sp macro="" textlink="">
      <xdr:nvSpPr>
        <xdr:cNvPr id="23" name="TextBox 22">
          <a:extLst>
            <a:ext uri="{FF2B5EF4-FFF2-40B4-BE49-F238E27FC236}">
              <a16:creationId xmlns:a16="http://schemas.microsoft.com/office/drawing/2014/main" id="{41F0C223-CCD3-4AB7-A1D6-CB1B661A6FA4}"/>
            </a:ext>
          </a:extLst>
        </xdr:cNvPr>
        <xdr:cNvSpPr txBox="1"/>
      </xdr:nvSpPr>
      <xdr:spPr>
        <a:xfrm>
          <a:off x="274938" y="10833993"/>
          <a:ext cx="3213708" cy="823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Each applicant should scrutinize the budget to ensure that only costs that cannot be categorized under another budget cost category is listed here</a:t>
          </a:r>
          <a:br>
            <a:rPr lang="en-US" sz="1050" b="0" baseline="0">
              <a:solidFill>
                <a:srgbClr val="FF0000"/>
              </a:solidFill>
              <a:latin typeface="Times New Roman" panose="02020603050405020304" pitchFamily="18" charset="0"/>
              <a:cs typeface="Times New Roman" panose="02020603050405020304" pitchFamily="18" charset="0"/>
            </a:rPr>
          </a:br>
          <a:r>
            <a:rPr lang="en-US" sz="1050" b="0" u="sng" baseline="0">
              <a:solidFill>
                <a:srgbClr val="FF0000"/>
              </a:solidFill>
              <a:latin typeface="Times New Roman" panose="02020603050405020304" pitchFamily="18" charset="0"/>
              <a:cs typeface="Times New Roman" panose="02020603050405020304" pitchFamily="18" charset="0"/>
            </a:rPr>
            <a:t>DO NOT GROUP MULTIPLE COSTS TOGETHER. </a:t>
          </a:r>
          <a:endParaRPr lang="en-US" sz="1050" b="0" u="sng">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3</xdr:col>
      <xdr:colOff>368643</xdr:colOff>
      <xdr:row>55</xdr:row>
      <xdr:rowOff>121508</xdr:rowOff>
    </xdr:from>
    <xdr:to>
      <xdr:col>3</xdr:col>
      <xdr:colOff>2737020</xdr:colOff>
      <xdr:row>58</xdr:row>
      <xdr:rowOff>30892</xdr:rowOff>
    </xdr:to>
    <xdr:sp macro="" textlink="">
      <xdr:nvSpPr>
        <xdr:cNvPr id="24" name="TextBox 23">
          <a:extLst>
            <a:ext uri="{FF2B5EF4-FFF2-40B4-BE49-F238E27FC236}">
              <a16:creationId xmlns:a16="http://schemas.microsoft.com/office/drawing/2014/main" id="{BEB44FD8-E3D6-4BE3-A877-75043CF1172F}"/>
            </a:ext>
          </a:extLst>
        </xdr:cNvPr>
        <xdr:cNvSpPr txBox="1"/>
      </xdr:nvSpPr>
      <xdr:spPr>
        <a:xfrm>
          <a:off x="4407243" y="10926668"/>
          <a:ext cx="2368377" cy="4732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solidFill>
                <a:srgbClr val="FF0000"/>
              </a:solidFill>
              <a:latin typeface="Times New Roman" panose="02020603050405020304" pitchFamily="18" charset="0"/>
              <a:cs typeface="Times New Roman" panose="02020603050405020304" pitchFamily="18" charset="0"/>
            </a:rPr>
            <a:t>Include</a:t>
          </a:r>
          <a:r>
            <a:rPr lang="en-US" sz="1200" b="0" baseline="0">
              <a:solidFill>
                <a:srgbClr val="FF0000"/>
              </a:solidFill>
              <a:latin typeface="Times New Roman" panose="02020603050405020304" pitchFamily="18" charset="0"/>
              <a:cs typeface="Times New Roman" panose="02020603050405020304" pitchFamily="18" charset="0"/>
            </a:rPr>
            <a:t> programmatic purpose of item. </a:t>
          </a:r>
          <a:endParaRPr lang="en-US" sz="12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4</xdr:col>
      <xdr:colOff>160637</xdr:colOff>
      <xdr:row>55</xdr:row>
      <xdr:rowOff>98854</xdr:rowOff>
    </xdr:from>
    <xdr:to>
      <xdr:col>4</xdr:col>
      <xdr:colOff>3273031</xdr:colOff>
      <xdr:row>59</xdr:row>
      <xdr:rowOff>6179</xdr:rowOff>
    </xdr:to>
    <xdr:sp macro="" textlink="">
      <xdr:nvSpPr>
        <xdr:cNvPr id="25" name="TextBox 24">
          <a:extLst>
            <a:ext uri="{FF2B5EF4-FFF2-40B4-BE49-F238E27FC236}">
              <a16:creationId xmlns:a16="http://schemas.microsoft.com/office/drawing/2014/main" id="{35CC38A5-DF8D-4D6F-9ACA-E772E8B3AA6D}"/>
            </a:ext>
          </a:extLst>
        </xdr:cNvPr>
        <xdr:cNvSpPr txBox="1"/>
      </xdr:nvSpPr>
      <xdr:spPr>
        <a:xfrm>
          <a:off x="7392017" y="10904014"/>
          <a:ext cx="3112394" cy="654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rgbClr val="FF0000"/>
              </a:solidFill>
              <a:latin typeface="Times New Roman" panose="02020603050405020304" pitchFamily="18" charset="0"/>
              <a:cs typeface="Times New Roman" panose="02020603050405020304" pitchFamily="18" charset="0"/>
            </a:rPr>
            <a:t>Provide</a:t>
          </a:r>
          <a:r>
            <a:rPr lang="en-US" sz="1100" b="0" baseline="0">
              <a:solidFill>
                <a:srgbClr val="FF0000"/>
              </a:solidFill>
              <a:latin typeface="Times New Roman" panose="02020603050405020304" pitchFamily="18" charset="0"/>
              <a:cs typeface="Times New Roman" panose="02020603050405020304" pitchFamily="18" charset="0"/>
            </a:rPr>
            <a:t> the phase in which this item will be used. Program Design, and/or Program Implementation </a:t>
          </a:r>
          <a:endParaRPr lang="en-US" sz="1100" b="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349480</xdr:colOff>
      <xdr:row>100</xdr:row>
      <xdr:rowOff>47624</xdr:rowOff>
    </xdr:from>
    <xdr:to>
      <xdr:col>7</xdr:col>
      <xdr:colOff>19051</xdr:colOff>
      <xdr:row>107</xdr:row>
      <xdr:rowOff>57149</xdr:rowOff>
    </xdr:to>
    <xdr:sp macro="" textlink="">
      <xdr:nvSpPr>
        <xdr:cNvPr id="43" name="TextBox 42">
          <a:extLst>
            <a:ext uri="{FF2B5EF4-FFF2-40B4-BE49-F238E27FC236}">
              <a16:creationId xmlns:a16="http://schemas.microsoft.com/office/drawing/2014/main" id="{860E2CAA-07CF-404A-85C0-9703D7FF169D}"/>
            </a:ext>
          </a:extLst>
        </xdr:cNvPr>
        <xdr:cNvSpPr txBox="1"/>
      </xdr:nvSpPr>
      <xdr:spPr>
        <a:xfrm>
          <a:off x="349480" y="5358764"/>
          <a:ext cx="6832371" cy="1289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225425</xdr:colOff>
      <xdr:row>75</xdr:row>
      <xdr:rowOff>226979</xdr:rowOff>
    </xdr:from>
    <xdr:to>
      <xdr:col>11</xdr:col>
      <xdr:colOff>485775</xdr:colOff>
      <xdr:row>81</xdr:row>
      <xdr:rowOff>60325</xdr:rowOff>
    </xdr:to>
    <xdr:sp macro="" textlink="">
      <xdr:nvSpPr>
        <xdr:cNvPr id="44" name="Rectangle 2">
          <a:extLst>
            <a:ext uri="{FF2B5EF4-FFF2-40B4-BE49-F238E27FC236}">
              <a16:creationId xmlns:a16="http://schemas.microsoft.com/office/drawing/2014/main" id="{B9713484-FF10-4ECF-8061-78CDA9384819}"/>
            </a:ext>
            <a:ext uri="{147F2762-F138-4A5C-976F-8EAC2B608ADB}">
              <a16:predDERef xmlns:a16="http://schemas.microsoft.com/office/drawing/2014/main" pred="{00000000-0008-0000-0100-000002000000}"/>
            </a:ext>
          </a:extLst>
        </xdr:cNvPr>
        <xdr:cNvSpPr/>
      </xdr:nvSpPr>
      <xdr:spPr>
        <a:xfrm>
          <a:off x="12660616" y="15742596"/>
          <a:ext cx="3697457" cy="1097942"/>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role/responsibilities on this project. Staffing for subawardees or contractors should NOT be included here and should be included in the contractual line item on the following tabs.</a:t>
          </a:r>
        </a:p>
        <a:p>
          <a:pPr algn="l"/>
          <a:endParaRPr lang="en-US" sz="1100" baseline="0">
            <a:solidFill>
              <a:sysClr val="windowText" lastClr="000000"/>
            </a:solidFill>
          </a:endParaRPr>
        </a:p>
      </xdr:txBody>
    </xdr:sp>
    <xdr:clientData/>
  </xdr:twoCellAnchor>
  <xdr:twoCellAnchor>
    <xdr:from>
      <xdr:col>1</xdr:col>
      <xdr:colOff>1057588</xdr:colOff>
      <xdr:row>84</xdr:row>
      <xdr:rowOff>49473</xdr:rowOff>
    </xdr:from>
    <xdr:to>
      <xdr:col>1</xdr:col>
      <xdr:colOff>1941508</xdr:colOff>
      <xdr:row>90</xdr:row>
      <xdr:rowOff>140913</xdr:rowOff>
    </xdr:to>
    <xdr:sp macro="" textlink="">
      <xdr:nvSpPr>
        <xdr:cNvPr id="45" name="TextBox 44">
          <a:extLst>
            <a:ext uri="{FF2B5EF4-FFF2-40B4-BE49-F238E27FC236}">
              <a16:creationId xmlns:a16="http://schemas.microsoft.com/office/drawing/2014/main" id="{750A7071-2968-4522-8664-540556B73A84}"/>
            </a:ext>
          </a:extLst>
        </xdr:cNvPr>
        <xdr:cNvSpPr txBox="1"/>
      </xdr:nvSpPr>
      <xdr:spPr>
        <a:xfrm>
          <a:off x="1319170" y="18155503"/>
          <a:ext cx="883920" cy="125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Include all</a:t>
          </a:r>
          <a:r>
            <a:rPr lang="en-US" sz="1100" baseline="0">
              <a:solidFill>
                <a:srgbClr val="FF0000"/>
              </a:solidFill>
              <a:latin typeface="Times New Roman" panose="02020603050405020304" pitchFamily="18" charset="0"/>
              <a:cs typeface="Times New Roman" panose="02020603050405020304" pitchFamily="18" charset="0"/>
            </a:rPr>
            <a:t> personnel for the project  First, last name and title</a:t>
          </a:r>
          <a:endParaRPr lang="en-US" sz="11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1066800</xdr:colOff>
      <xdr:row>96</xdr:row>
      <xdr:rowOff>106680</xdr:rowOff>
    </xdr:from>
    <xdr:to>
      <xdr:col>6</xdr:col>
      <xdr:colOff>7620</xdr:colOff>
      <xdr:row>98</xdr:row>
      <xdr:rowOff>129540</xdr:rowOff>
    </xdr:to>
    <xdr:sp macro="" textlink="">
      <xdr:nvSpPr>
        <xdr:cNvPr id="46" name="TextBox 45">
          <a:extLst>
            <a:ext uri="{FF2B5EF4-FFF2-40B4-BE49-F238E27FC236}">
              <a16:creationId xmlns:a16="http://schemas.microsoft.com/office/drawing/2014/main" id="{2EA01D75-B1CE-4188-9C7B-EFC621D4FA0D}"/>
            </a:ext>
          </a:extLst>
        </xdr:cNvPr>
        <xdr:cNvSpPr txBox="1"/>
      </xdr:nvSpPr>
      <xdr:spPr>
        <a:xfrm>
          <a:off x="1417320" y="4686300"/>
          <a:ext cx="473202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solidFill>
                <a:srgbClr val="FF0000"/>
              </a:solidFill>
              <a:latin typeface="Times New Roman" panose="02020603050405020304" pitchFamily="18" charset="0"/>
              <a:cs typeface="Times New Roman" panose="02020603050405020304" pitchFamily="18" charset="0"/>
            </a:rPr>
            <a:t>Include all</a:t>
          </a:r>
          <a:r>
            <a:rPr lang="en-US" sz="1100" baseline="0">
              <a:solidFill>
                <a:srgbClr val="FF0000"/>
              </a:solidFill>
              <a:latin typeface="Times New Roman" panose="02020603050405020304" pitchFamily="18" charset="0"/>
              <a:cs typeface="Times New Roman" panose="02020603050405020304" pitchFamily="18" charset="0"/>
            </a:rPr>
            <a:t> Personnel's First and Last name and Title, plus Project Responsibilities.</a:t>
          </a:r>
          <a:endParaRPr lang="en-US" sz="11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76200</xdr:colOff>
      <xdr:row>111</xdr:row>
      <xdr:rowOff>127000</xdr:rowOff>
    </xdr:from>
    <xdr:to>
      <xdr:col>10</xdr:col>
      <xdr:colOff>609600</xdr:colOff>
      <xdr:row>115</xdr:row>
      <xdr:rowOff>127000</xdr:rowOff>
    </xdr:to>
    <xdr:sp macro="" textlink="">
      <xdr:nvSpPr>
        <xdr:cNvPr id="49" name="Rectangle 1">
          <a:extLst>
            <a:ext uri="{FF2B5EF4-FFF2-40B4-BE49-F238E27FC236}">
              <a16:creationId xmlns:a16="http://schemas.microsoft.com/office/drawing/2014/main" id="{BCB72875-40F7-4A9D-82B2-09D67C82ECBB}"/>
            </a:ext>
          </a:extLst>
        </xdr:cNvPr>
        <xdr:cNvSpPr/>
      </xdr:nvSpPr>
      <xdr:spPr>
        <a:xfrm>
          <a:off x="76200" y="127000"/>
          <a:ext cx="9372600" cy="731520"/>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u="sng" baseline="0">
              <a:solidFill>
                <a:sysClr val="windowText" lastClr="000000"/>
              </a:solidFill>
            </a:rPr>
            <a:t> </a:t>
          </a:r>
          <a:r>
            <a:rPr lang="en-US" sz="1100" baseline="0">
              <a:solidFill>
                <a:sysClr val="windowText" lastClr="000000"/>
              </a:solidFill>
            </a:rPr>
            <a:t>If your application includes subawards to eligible entities over $50,000, please fill out a detailed budget for each of those subawards</a:t>
          </a:r>
          <a:r>
            <a:rPr lang="en-US" sz="1100" b="1" baseline="0">
              <a:solidFill>
                <a:sysClr val="windowText" lastClr="000000"/>
              </a:solidFill>
            </a:rPr>
            <a:t>. This tab will NOT auto populate other tabs</a:t>
          </a:r>
          <a:r>
            <a:rPr lang="en-US" sz="1100" baseline="0">
              <a:solidFill>
                <a:sysClr val="windowText" lastClr="000000"/>
              </a:solidFill>
            </a:rPr>
            <a:t>. Please insure totals and breakdown for subawards are listed under the Budget Narrative Tab under "contractual" and denote it is a subaward vs. a contractor. All subawards should meet eligibility criteria for this NOFO. For definitions, see 2 CFR 200.1 and 2 CFR 200.331.</a:t>
          </a:r>
          <a:endParaRPr lang="en-US" sz="1100">
            <a:solidFill>
              <a:sysClr val="windowText" lastClr="000000"/>
            </a:solidFill>
          </a:endParaRPr>
        </a:p>
      </xdr:txBody>
    </xdr:sp>
    <xdr:clientData/>
  </xdr:twoCellAnchor>
  <xdr:twoCellAnchor>
    <xdr:from>
      <xdr:col>3</xdr:col>
      <xdr:colOff>396923</xdr:colOff>
      <xdr:row>121</xdr:row>
      <xdr:rowOff>9807</xdr:rowOff>
    </xdr:from>
    <xdr:to>
      <xdr:col>8</xdr:col>
      <xdr:colOff>789439</xdr:colOff>
      <xdr:row>126</xdr:row>
      <xdr:rowOff>87752</xdr:rowOff>
    </xdr:to>
    <xdr:sp macro="" textlink="">
      <xdr:nvSpPr>
        <xdr:cNvPr id="50" name="TextBox 49">
          <a:extLst>
            <a:ext uri="{FF2B5EF4-FFF2-40B4-BE49-F238E27FC236}">
              <a16:creationId xmlns:a16="http://schemas.microsoft.com/office/drawing/2014/main" id="{E4962392-038D-47BA-8849-DC5FD18BA5D8}"/>
            </a:ext>
            <a:ext uri="{147F2762-F138-4A5C-976F-8EAC2B608ADB}">
              <a16:predDERef xmlns:a16="http://schemas.microsoft.com/office/drawing/2014/main" pred="{BCB72875-40F7-4A9D-82B2-09D67C82ECBB}"/>
            </a:ext>
          </a:extLst>
        </xdr:cNvPr>
        <xdr:cNvSpPr txBox="1"/>
      </xdr:nvSpPr>
      <xdr:spPr>
        <a:xfrm>
          <a:off x="4321223" y="27194157"/>
          <a:ext cx="9336491" cy="1030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rgbClr val="FF0000"/>
              </a:solidFill>
              <a:latin typeface="Times New Roman" panose="02020603050405020304" pitchFamily="18" charset="0"/>
              <a:cs typeface="Times New Roman" panose="02020603050405020304" pitchFamily="18" charset="0"/>
            </a:rPr>
            <a:t>Information for each subaward must go into the tables above. One</a:t>
          </a:r>
          <a:r>
            <a:rPr lang="en-US" sz="1800" baseline="0">
              <a:solidFill>
                <a:srgbClr val="FF0000"/>
              </a:solidFill>
              <a:latin typeface="Times New Roman" panose="02020603050405020304" pitchFamily="18" charset="0"/>
              <a:cs typeface="Times New Roman" panose="02020603050405020304" pitchFamily="18" charset="0"/>
            </a:rPr>
            <a:t> table per subaward. </a:t>
          </a:r>
          <a:br>
            <a:rPr lang="en-US" sz="1400" baseline="0">
              <a:solidFill>
                <a:srgbClr val="FF0000"/>
              </a:solidFill>
              <a:latin typeface="Times New Roman" panose="02020603050405020304" pitchFamily="18" charset="0"/>
              <a:cs typeface="Times New Roman" panose="02020603050405020304" pitchFamily="18" charset="0"/>
            </a:rPr>
          </a:br>
          <a:r>
            <a:rPr lang="en-US" sz="1400" baseline="0">
              <a:solidFill>
                <a:srgbClr val="FF0000"/>
              </a:solidFill>
              <a:latin typeface="Times New Roman" panose="02020603050405020304" pitchFamily="18" charset="0"/>
              <a:cs typeface="Times New Roman" panose="02020603050405020304" pitchFamily="18" charset="0"/>
            </a:rPr>
            <a:t>*</a:t>
          </a:r>
          <a:r>
            <a:rPr lang="en-US" sz="1400" b="1" u="sng" baseline="0">
              <a:solidFill>
                <a:srgbClr val="FF0000"/>
              </a:solidFill>
              <a:latin typeface="Times New Roman" panose="02020603050405020304" pitchFamily="18" charset="0"/>
              <a:cs typeface="Times New Roman" panose="02020603050405020304" pitchFamily="18" charset="0"/>
            </a:rPr>
            <a:t>Remember</a:t>
          </a:r>
          <a:r>
            <a:rPr lang="en-US" sz="1400" baseline="0">
              <a:solidFill>
                <a:srgbClr val="FF0000"/>
              </a:solidFill>
              <a:latin typeface="Times New Roman" panose="02020603050405020304" pitchFamily="18" charset="0"/>
              <a:cs typeface="Times New Roman" panose="02020603050405020304" pitchFamily="18" charset="0"/>
            </a:rPr>
            <a:t> to provide Subaward Equipment list to Project Officer and Grants Specialist (if applicable). All subawards must meet eligibility criteria for this NOFO and require EDA prior approval.</a:t>
          </a:r>
          <a:endParaRPr lang="en-US" sz="24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13</xdr:col>
      <xdr:colOff>508000</xdr:colOff>
      <xdr:row>1</xdr:row>
      <xdr:rowOff>12094</xdr:rowOff>
    </xdr:from>
    <xdr:to>
      <xdr:col>42</xdr:col>
      <xdr:colOff>72572</xdr:colOff>
      <xdr:row>77</xdr:row>
      <xdr:rowOff>64395</xdr:rowOff>
    </xdr:to>
    <xdr:sp macro="" textlink="">
      <xdr:nvSpPr>
        <xdr:cNvPr id="57" name="TextBox 56">
          <a:extLst>
            <a:ext uri="{FF2B5EF4-FFF2-40B4-BE49-F238E27FC236}">
              <a16:creationId xmlns:a16="http://schemas.microsoft.com/office/drawing/2014/main" id="{ECF603B1-6F55-A986-98E0-0E8A04C625AE}"/>
            </a:ext>
          </a:extLst>
        </xdr:cNvPr>
        <xdr:cNvSpPr txBox="1"/>
      </xdr:nvSpPr>
      <xdr:spPr>
        <a:xfrm>
          <a:off x="17411521" y="194545"/>
          <a:ext cx="8290009" cy="16891427"/>
        </a:xfrm>
        <a:prstGeom prst="rect">
          <a:avLst/>
        </a:prstGeom>
        <a:solidFill>
          <a:schemeClr val="lt1"/>
        </a:solidFill>
        <a:ln w="25400" cmpd="sng">
          <a:solidFill>
            <a:schemeClr val="tx1"/>
          </a:solidFill>
          <a:roun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u="sng">
              <a:latin typeface="Times New Roman" panose="02020603050405020304" pitchFamily="18" charset="0"/>
              <a:cs typeface="Times New Roman" panose="02020603050405020304" pitchFamily="18" charset="0"/>
            </a:rPr>
            <a:t>Budget</a:t>
          </a:r>
          <a:r>
            <a:rPr lang="en-US" sz="1800" b="1" u="sng" baseline="0">
              <a:latin typeface="Times New Roman" panose="02020603050405020304" pitchFamily="18" charset="0"/>
              <a:cs typeface="Times New Roman" panose="02020603050405020304" pitchFamily="18" charset="0"/>
            </a:rPr>
            <a:t> Narrative and Staffing Plan Instruction Notes:</a:t>
          </a:r>
          <a:br>
            <a:rPr lang="en-US" sz="1800" baseline="0">
              <a:latin typeface="Times New Roman" panose="02020603050405020304" pitchFamily="18" charset="0"/>
              <a:cs typeface="Times New Roman" panose="02020603050405020304" pitchFamily="18" charset="0"/>
            </a:rPr>
          </a:br>
          <a:endParaRPr lang="en-US" sz="1100" b="0" i="0" u="none" strike="noStrike" baseline="0">
            <a:solidFill>
              <a:schemeClr val="dk1"/>
            </a:solidFill>
            <a:latin typeface="+mn-lt"/>
            <a:ea typeface="+mn-ea"/>
            <a:cs typeface="+mn-cs"/>
          </a:endParaRPr>
        </a:p>
        <a:p>
          <a:r>
            <a:rPr lang="en-US" sz="1200" b="0" i="0" u="none" strike="noStrike" baseline="0">
              <a:solidFill>
                <a:schemeClr val="dk1"/>
              </a:solidFill>
              <a:latin typeface="Times New Roman" panose="02020603050405020304" pitchFamily="18" charset="0"/>
              <a:ea typeface="+mn-ea"/>
              <a:cs typeface="Times New Roman" panose="02020603050405020304" pitchFamily="18" charset="0"/>
            </a:rPr>
            <a:t>The Budget Narrative should provide a summary of all proposed grant expenses and a description of the proposed roles and costs throughout the performance period of the proposed grant. The narrative totals should match the total project costs listed in SF-424 (Question 18, Line g) and SF-424A. The Budget Narrative should include a description of leveraged resources (as applicable) to support the proposed grant activities. Applicants must include a breakdown of Federal and non-Federal funds (matching funds) grouped by categories and further subdivided into line items relevant to the category. </a:t>
          </a:r>
          <a:br>
            <a:rPr lang="en-US" sz="1200" b="0" i="0" u="none" strike="noStrike" baseline="0">
              <a:solidFill>
                <a:schemeClr val="dk1"/>
              </a:solidFill>
              <a:latin typeface="Times New Roman" panose="02020603050405020304" pitchFamily="18" charset="0"/>
              <a:ea typeface="+mn-ea"/>
              <a:cs typeface="Times New Roman" panose="02020603050405020304" pitchFamily="18" charset="0"/>
            </a:rPr>
          </a:br>
          <a:endParaRPr lang="en-US" sz="1200" b="0" i="0" u="none" strike="noStrike" baseline="0">
            <a:solidFill>
              <a:schemeClr val="dk1"/>
            </a:solidFill>
            <a:latin typeface="Times New Roman" panose="02020603050405020304" pitchFamily="18" charset="0"/>
            <a:ea typeface="+mn-ea"/>
            <a:cs typeface="Times New Roman" panose="02020603050405020304" pitchFamily="18" charset="0"/>
          </a:endParaRPr>
        </a:p>
        <a:p>
          <a:r>
            <a:rPr lang="en-US" sz="1200" b="0" i="0" u="none" strike="noStrike" baseline="0">
              <a:solidFill>
                <a:schemeClr val="dk1"/>
              </a:solidFill>
              <a:latin typeface="Times New Roman" panose="02020603050405020304" pitchFamily="18" charset="0"/>
              <a:ea typeface="+mn-ea"/>
              <a:cs typeface="Times New Roman" panose="02020603050405020304" pitchFamily="18" charset="0"/>
            </a:rPr>
            <a:t>Each line item in the budget narrative should clearly indicate:</a:t>
          </a:r>
          <a:br>
            <a:rPr lang="en-US" sz="1200" b="0" i="0" u="none" strike="noStrike" baseline="0">
              <a:solidFill>
                <a:schemeClr val="dk1"/>
              </a:solidFill>
              <a:latin typeface="Times New Roman" panose="02020603050405020304" pitchFamily="18" charset="0"/>
              <a:ea typeface="+mn-ea"/>
              <a:cs typeface="Times New Roman" panose="02020603050405020304" pitchFamily="18" charset="0"/>
            </a:rPr>
          </a:br>
          <a:endParaRPr lang="en-US" sz="1200" b="0" i="0" u="none" strike="noStrike" baseline="0">
            <a:solidFill>
              <a:schemeClr val="dk1"/>
            </a:solidFill>
            <a:latin typeface="Times New Roman" panose="02020603050405020304" pitchFamily="18" charset="0"/>
            <a:ea typeface="+mn-ea"/>
            <a:cs typeface="Times New Roman" panose="02020603050405020304" pitchFamily="18" charset="0"/>
          </a:endParaRPr>
        </a:p>
        <a:p>
          <a:r>
            <a:rPr lang="en-US" sz="1200" b="0" i="0" u="none" strike="noStrike" baseline="0">
              <a:solidFill>
                <a:schemeClr val="dk1"/>
              </a:solidFill>
              <a:latin typeface="Times New Roman" panose="02020603050405020304" pitchFamily="18" charset="0"/>
              <a:ea typeface="+mn-ea"/>
              <a:cs typeface="Times New Roman" panose="02020603050405020304" pitchFamily="18" charset="0"/>
            </a:rPr>
            <a:t>• a description of the intended use of funds for each line item; </a:t>
          </a:r>
        </a:p>
        <a:p>
          <a:r>
            <a:rPr lang="en-US" sz="1200" b="0" i="0" u="none" strike="noStrike" baseline="0">
              <a:solidFill>
                <a:schemeClr val="dk1"/>
              </a:solidFill>
              <a:latin typeface="Times New Roman" panose="02020603050405020304" pitchFamily="18" charset="0"/>
              <a:ea typeface="+mn-ea"/>
              <a:cs typeface="Times New Roman" panose="02020603050405020304" pitchFamily="18" charset="0"/>
            </a:rPr>
            <a:t>• the budget category (from the SF-424A) to which the line item corresponds; </a:t>
          </a:r>
        </a:p>
        <a:p>
          <a:r>
            <a:rPr lang="en-US" sz="1200" b="0" i="0" u="none" strike="noStrike" baseline="0">
              <a:solidFill>
                <a:schemeClr val="dk1"/>
              </a:solidFill>
              <a:latin typeface="Times New Roman" panose="02020603050405020304" pitchFamily="18" charset="0"/>
              <a:ea typeface="+mn-ea"/>
              <a:cs typeface="Times New Roman" panose="02020603050405020304" pitchFamily="18" charset="0"/>
            </a:rPr>
            <a:t>• the Federal share allocated to the line item; </a:t>
          </a:r>
        </a:p>
        <a:p>
          <a:r>
            <a:rPr lang="en-US" sz="1300" b="0" i="0" u="none" strike="noStrike" baseline="0">
              <a:solidFill>
                <a:schemeClr val="dk1"/>
              </a:solidFill>
              <a:latin typeface="Times New Roman" panose="02020603050405020304" pitchFamily="18" charset="0"/>
              <a:ea typeface="+mn-ea"/>
              <a:cs typeface="Times New Roman" panose="02020603050405020304" pitchFamily="18" charset="0"/>
            </a:rPr>
            <a:t>• the matching share allocated to the line item; and </a:t>
          </a:r>
        </a:p>
        <a:p>
          <a:r>
            <a:rPr lang="en-US" sz="1300" b="0" i="0" u="none" strike="noStrike" baseline="0">
              <a:solidFill>
                <a:schemeClr val="dk1"/>
              </a:solidFill>
              <a:latin typeface="Times New Roman" panose="02020603050405020304" pitchFamily="18" charset="0"/>
              <a:ea typeface="+mn-ea"/>
              <a:cs typeface="Times New Roman" panose="02020603050405020304" pitchFamily="18" charset="0"/>
            </a:rPr>
            <a:t>• for any matching shares allocated to a given line item, a citation to the corresponding commitment letter(s) should be provided, documenting each relevant matching organization’s commitment to provide the matching share of the given line item. </a:t>
          </a:r>
        </a:p>
        <a:p>
          <a:endParaRPr lang="en-US" sz="1300" b="0" i="0" u="none" strike="noStrike" baseline="0">
            <a:solidFill>
              <a:schemeClr val="dk1"/>
            </a:solidFill>
            <a:latin typeface="Times New Roman" panose="02020603050405020304" pitchFamily="18" charset="0"/>
            <a:ea typeface="+mn-ea"/>
            <a:cs typeface="Times New Roman" panose="02020603050405020304" pitchFamily="18" charset="0"/>
          </a:endParaRPr>
        </a:p>
        <a:p>
          <a:r>
            <a:rPr lang="en-US" sz="1300" b="0" i="0" u="none" strike="noStrike" baseline="0">
              <a:solidFill>
                <a:schemeClr val="dk1"/>
              </a:solidFill>
              <a:latin typeface="Times New Roman" panose="02020603050405020304" pitchFamily="18" charset="0"/>
              <a:ea typeface="+mn-ea"/>
              <a:cs typeface="Times New Roman" panose="02020603050405020304" pitchFamily="18" charset="0"/>
            </a:rPr>
            <a:t>The matching share, whether in the form of cash or in-kind, is expected to be disbursed at the same general rate as the Federal share; however, if the applicant’s Budget Narrative proposes otherwise, applicants must also include information that clearly indicates what project elements the matching share funds will support and explain why deviation from paying out at the same general rate is required for the project to be implemented. </a:t>
          </a:r>
        </a:p>
        <a:p>
          <a:endParaRPr lang="en-US" sz="1300">
            <a:latin typeface="Times New Roman" panose="02020603050405020304" pitchFamily="18" charset="0"/>
            <a:cs typeface="Times New Roman" panose="02020603050405020304" pitchFamily="18" charset="0"/>
          </a:endParaRPr>
        </a:p>
        <a:p>
          <a:r>
            <a:rPr lang="en-US" sz="1300" b="1">
              <a:latin typeface="Times New Roman" panose="02020603050405020304" pitchFamily="18" charset="0"/>
              <a:cs typeface="Times New Roman" panose="02020603050405020304" pitchFamily="18" charset="0"/>
            </a:rPr>
            <a:t>Use the following guidance for preparing the Budget Narrative and Staffing Plan: </a:t>
          </a:r>
        </a:p>
        <a:p>
          <a:endParaRPr lang="en-US" sz="1300">
            <a:latin typeface="Times New Roman" panose="02020603050405020304" pitchFamily="18" charset="0"/>
            <a:cs typeface="Times New Roman" panose="02020603050405020304" pitchFamily="18" charset="0"/>
          </a:endParaRPr>
        </a:p>
        <a:p>
          <a:r>
            <a:rPr lang="en-US" sz="1300">
              <a:latin typeface="Times New Roman" panose="02020603050405020304" pitchFamily="18" charset="0"/>
              <a:cs typeface="Times New Roman" panose="02020603050405020304" pitchFamily="18" charset="0"/>
            </a:rPr>
            <a:t>PERSONNEL (On</a:t>
          </a:r>
          <a:r>
            <a:rPr lang="en-US" sz="1300" baseline="0">
              <a:latin typeface="Times New Roman" panose="02020603050405020304" pitchFamily="18" charset="0"/>
              <a:cs typeface="Times New Roman" panose="02020603050405020304" pitchFamily="18" charset="0"/>
            </a:rPr>
            <a:t> the Staffing Plan Tab)</a:t>
          </a:r>
          <a:r>
            <a:rPr lang="en-US" sz="1300">
              <a:latin typeface="Times New Roman" panose="02020603050405020304" pitchFamily="18" charset="0"/>
              <a:cs typeface="Times New Roman" panose="02020603050405020304" pitchFamily="18" charset="0"/>
            </a:rPr>
            <a:t>:</a:t>
          </a:r>
          <a:r>
            <a:rPr lang="en-US" sz="1300" baseline="0">
              <a:latin typeface="Times New Roman" panose="02020603050405020304" pitchFamily="18" charset="0"/>
              <a:cs typeface="Times New Roman" panose="02020603050405020304" pitchFamily="18" charset="0"/>
            </a:rPr>
            <a:t> List all staffing positions by Name/Title proposed to support the activities in this grant application. If the position has not been filled, please insert the title only. Provide the percentage of each position’s time devoted to the project or FTE (Full-time Equivalency) as it pertains to this grant application, total amount charged to the project, total Federal share and non-Federal share for the period of performance. Insert as many rows, as needed. Please include a brief narrative of the assigned roles, as it relates to the grant.</a:t>
          </a:r>
        </a:p>
        <a:p>
          <a:endParaRPr lang="en-US" sz="1300" baseline="0">
            <a:latin typeface="Times New Roman" panose="02020603050405020304" pitchFamily="18" charset="0"/>
            <a:cs typeface="Times New Roman" panose="02020603050405020304" pitchFamily="18" charset="0"/>
          </a:endParaRPr>
        </a:p>
        <a:p>
          <a:r>
            <a:rPr lang="en-US" sz="1300" baseline="0">
              <a:latin typeface="Times New Roman" panose="02020603050405020304" pitchFamily="18" charset="0"/>
              <a:cs typeface="Times New Roman" panose="02020603050405020304" pitchFamily="18" charset="0"/>
            </a:rPr>
            <a:t>FRINGE: Provide total fringe costs and percentage basis for fringe calculations. Fringe benefits are allowances and services provided by employers to their employees as compensation in addition to regular salaries and wages, provided such benefits are granted under established written policies. Such benefits, must be allocated to Federal awards and all other activities in a manner consistent with the pattern of benefits attributable to the individuals or group(s) of employees whose salaries and wages are chargeable to such Federal awards and other activities, and charged as direct or indirect costs in accordance with the non-Federal entity's accounting practices.</a:t>
          </a:r>
        </a:p>
        <a:p>
          <a:endParaRPr lang="en-US" sz="1300">
            <a:latin typeface="Times New Roman" panose="02020603050405020304" pitchFamily="18" charset="0"/>
            <a:cs typeface="Times New Roman" panose="02020603050405020304" pitchFamily="18" charset="0"/>
          </a:endParaRPr>
        </a:p>
        <a:p>
          <a:r>
            <a:rPr lang="en-US" sz="1300">
              <a:latin typeface="Times New Roman" panose="02020603050405020304" pitchFamily="18" charset="0"/>
              <a:cs typeface="Times New Roman" panose="02020603050405020304" pitchFamily="18" charset="0"/>
            </a:rPr>
            <a:t>STAFFING PLAN:</a:t>
          </a:r>
          <a:r>
            <a:rPr lang="en-US" sz="1300" baseline="0">
              <a:latin typeface="Times New Roman" panose="02020603050405020304" pitchFamily="18" charset="0"/>
              <a:cs typeface="Times New Roman" panose="02020603050405020304" pitchFamily="18" charset="0"/>
            </a:rPr>
            <a:t> </a:t>
          </a:r>
          <a:r>
            <a:rPr lang="en-US" sz="1300">
              <a:latin typeface="Times New Roman" panose="02020603050405020304" pitchFamily="18" charset="0"/>
              <a:cs typeface="Times New Roman" panose="02020603050405020304" pitchFamily="18" charset="0"/>
            </a:rPr>
            <a:t>The Staffing Plan should identify and describe personnel and roles needed to implement the grant application. Applicants must submit a plan that lists all positions charged to Federal and matching portions of the budget for each year of the of proposed grant performance period. The staffing plan should provide the percentage of each position’s time devoted to the project or FTE (Full-time Equivalency), the total amount charged to the project, total Federal share and non-Federal share for the period of performance. </a:t>
          </a:r>
        </a:p>
        <a:p>
          <a:endParaRPr lang="en-US" sz="1300">
            <a:latin typeface="Times New Roman" panose="02020603050405020304" pitchFamily="18" charset="0"/>
            <a:cs typeface="Times New Roman" panose="02020603050405020304" pitchFamily="18" charset="0"/>
          </a:endParaRPr>
        </a:p>
        <a:p>
          <a:r>
            <a:rPr lang="en-US" sz="1300">
              <a:latin typeface="Times New Roman" panose="02020603050405020304" pitchFamily="18" charset="0"/>
              <a:cs typeface="Times New Roman" panose="02020603050405020304" pitchFamily="18" charset="0"/>
            </a:rPr>
            <a:t>TRAVEL: Specify the purpose, estimated number of trips, average cost per trip (air fare, hotel, per diem conference, certification fees etc.) and description of travel. Grantee</a:t>
          </a:r>
          <a:r>
            <a:rPr lang="en-US" sz="1300" baseline="0">
              <a:latin typeface="Times New Roman" panose="02020603050405020304" pitchFamily="18" charset="0"/>
              <a:cs typeface="Times New Roman" panose="02020603050405020304" pitchFamily="18" charset="0"/>
            </a:rPr>
            <a:t> travel costs are solely for grantee personnel and staffing.</a:t>
          </a:r>
          <a:r>
            <a:rPr lang="en-US" sz="1300">
              <a:latin typeface="Times New Roman" panose="02020603050405020304" pitchFamily="18" charset="0"/>
              <a:cs typeface="Times New Roman" panose="02020603050405020304" pitchFamily="18" charset="0"/>
            </a:rPr>
            <a:t> </a:t>
          </a:r>
        </a:p>
        <a:p>
          <a:endParaRPr lang="en-US" sz="1300">
            <a:latin typeface="Times New Roman" panose="02020603050405020304" pitchFamily="18" charset="0"/>
            <a:cs typeface="Times New Roman" panose="02020603050405020304" pitchFamily="18" charset="0"/>
          </a:endParaRPr>
        </a:p>
        <a:p>
          <a:r>
            <a:rPr lang="en-US" sz="1300">
              <a:latin typeface="Times New Roman" panose="02020603050405020304" pitchFamily="18" charset="0"/>
              <a:cs typeface="Times New Roman" panose="02020603050405020304" pitchFamily="18" charset="0"/>
            </a:rPr>
            <a:t>EQUIPMENT</a:t>
          </a:r>
          <a:r>
            <a:rPr lang="en-US" sz="1300" baseline="0">
              <a:latin typeface="Times New Roman" panose="02020603050405020304" pitchFamily="18" charset="0"/>
              <a:cs typeface="Times New Roman" panose="02020603050405020304" pitchFamily="18" charset="0"/>
            </a:rPr>
            <a:t>: Identify each item of equipment you expect to purchase which has an estimated acquisition cost of $10,000 or more per unit (or if your capitalization level is less than $10,000, use your capitalization level) and a useful lifetime of more than one year (see 2 CFR 200.1 for the definition of Equipment). List the quantity and unit cost per item. Items with a unit cost of less than $10,000 are supplies, not “equipment”. Equipment expenses may include limited Equipment installation costs, if approved by EDA. </a:t>
          </a:r>
          <a:br>
            <a:rPr lang="en-US" sz="1300" baseline="0">
              <a:latin typeface="Times New Roman" panose="02020603050405020304" pitchFamily="18" charset="0"/>
              <a:cs typeface="Times New Roman" panose="02020603050405020304" pitchFamily="18" charset="0"/>
            </a:rPr>
          </a:br>
          <a:endParaRPr lang="en-US" sz="1300" baseline="0">
            <a:latin typeface="Times New Roman" panose="02020603050405020304" pitchFamily="18" charset="0"/>
            <a:cs typeface="Times New Roman" panose="02020603050405020304" pitchFamily="18" charset="0"/>
          </a:endParaRPr>
        </a:p>
        <a:p>
          <a:r>
            <a:rPr lang="en-US" sz="1300" baseline="0">
              <a:latin typeface="Times New Roman" panose="02020603050405020304" pitchFamily="18" charset="0"/>
              <a:cs typeface="Times New Roman" panose="02020603050405020304" pitchFamily="18" charset="0"/>
            </a:rPr>
            <a:t>SUPPLIES: Identify categories of supplies (e.g., office supplies, laptops etc.) and list the quantity and unit cost per item. Supplies include all tangible personal property other than “equipment” (see 2 CFR 200.1 for the definition of Supplies, including costs of computing devices).</a:t>
          </a:r>
        </a:p>
        <a:p>
          <a:endParaRPr lang="en-US" sz="1300" baseline="0">
            <a:latin typeface="Times New Roman" panose="02020603050405020304" pitchFamily="18" charset="0"/>
            <a:cs typeface="Times New Roman" panose="02020603050405020304" pitchFamily="18" charset="0"/>
          </a:endParaRPr>
        </a:p>
        <a:p>
          <a:r>
            <a:rPr lang="en-US" sz="1300" baseline="0">
              <a:latin typeface="Times New Roman" panose="02020603050405020304" pitchFamily="18" charset="0"/>
              <a:cs typeface="Times New Roman" panose="02020603050405020304" pitchFamily="18" charset="0"/>
            </a:rPr>
            <a:t>CONTRACTUAL: Identify each proposed contract and specify its purpose and estimated cost. If applicable, identify any subrecipient or co-applicant agreements, including procurement method and estimated costs. </a:t>
          </a:r>
        </a:p>
        <a:p>
          <a:r>
            <a:rPr lang="en-US" sz="1300" baseline="0">
              <a:latin typeface="Times New Roman" panose="02020603050405020304" pitchFamily="18" charset="0"/>
              <a:cs typeface="Times New Roman" panose="02020603050405020304" pitchFamily="18" charset="0"/>
            </a:rPr>
            <a:t>Please see 2 CFR § 200.320 - Methods of Procurement, which applies to all contracts. </a:t>
          </a:r>
        </a:p>
        <a:p>
          <a:endParaRPr lang="en-US" sz="1300">
            <a:latin typeface="Times New Roman" panose="02020603050405020304" pitchFamily="18" charset="0"/>
            <a:cs typeface="Times New Roman" panose="02020603050405020304" pitchFamily="18" charset="0"/>
          </a:endParaRPr>
        </a:p>
        <a:p>
          <a:r>
            <a:rPr lang="en-US" sz="1300">
              <a:latin typeface="Times New Roman" panose="02020603050405020304" pitchFamily="18" charset="0"/>
              <a:cs typeface="Times New Roman" panose="02020603050405020304" pitchFamily="18" charset="0"/>
            </a:rPr>
            <a:t>CONSTRUCTION:</a:t>
          </a:r>
          <a:r>
            <a:rPr lang="en-US" sz="1300" baseline="0">
              <a:latin typeface="Times New Roman" panose="02020603050405020304" pitchFamily="18" charset="0"/>
              <a:cs typeface="Times New Roman" panose="02020603050405020304" pitchFamily="18" charset="0"/>
            </a:rPr>
            <a:t> Construction costs are unallowable under the competition; this line must be left as zero. Unless related to equipment installation, costs for any activity that disturbs the ground or modifies a structure are not eligible under this NOFO. Costs to install equipment, which may require minor building modifications, may be allowable with prior EDA approval. To the extent that a workforce training project is focused only on a building-based construction project or the success of the system or partnership depends on the construction of a new facility, EDA encourages eligible entities to apply under EDA’s Public Works and Economic Adjustment Assistance NOFO. </a:t>
          </a:r>
        </a:p>
        <a:p>
          <a:endParaRPr lang="en-US" sz="1300" baseline="0">
            <a:latin typeface="Times New Roman" panose="02020603050405020304" pitchFamily="18" charset="0"/>
            <a:cs typeface="Times New Roman" panose="02020603050405020304" pitchFamily="18" charset="0"/>
          </a:endParaRPr>
        </a:p>
        <a:p>
          <a:r>
            <a:rPr lang="en-US" sz="1300" baseline="0">
              <a:latin typeface="Times New Roman" panose="02020603050405020304" pitchFamily="18" charset="0"/>
              <a:cs typeface="Times New Roman" panose="02020603050405020304" pitchFamily="18" charset="0"/>
            </a:rPr>
            <a:t>OTHER: If applicable, list any item not able to catetgorized under any other category. The ‘Other’ category should only be used for costs that cannot be categorized as personnel, fringe benefits, supplies, equipment, contractual, or indirect costs.</a:t>
          </a:r>
        </a:p>
        <a:p>
          <a:endParaRPr lang="en-US" sz="1300" baseline="0">
            <a:latin typeface="Times New Roman" panose="02020603050405020304" pitchFamily="18" charset="0"/>
            <a:cs typeface="Times New Roman" panose="02020603050405020304" pitchFamily="18" charset="0"/>
          </a:endParaRPr>
        </a:p>
        <a:p>
          <a:r>
            <a:rPr lang="en-US" sz="1300" baseline="0">
              <a:latin typeface="Times New Roman" panose="02020603050405020304" pitchFamily="18" charset="0"/>
              <a:cs typeface="Times New Roman" panose="02020603050405020304" pitchFamily="18" charset="0"/>
            </a:rPr>
            <a:t>TOTAL NON-FEDERAL (MATCHING) SHARE: With limited exceptions, cost share is required for projects funded under this NOFO. Generally, the EDA investment rate (percentage of the total project costs) will be 50 percent, but EDA may fund up to 80 percent of total project costs based on the relative needs of the region. Any shared costs or matching funds and all contributions, including cash and third-party in-kind contributions, must be accepted as part of the non-Federal entity's cost sharing or matching when such contributions meet all of the criteria as indicated in 2 CFR 200.306(b)</a:t>
          </a:r>
          <a:br>
            <a:rPr lang="en-US" sz="1300" baseline="0">
              <a:latin typeface="Times New Roman" panose="02020603050405020304" pitchFamily="18" charset="0"/>
              <a:cs typeface="Times New Roman" panose="02020603050405020304" pitchFamily="18" charset="0"/>
            </a:rPr>
          </a:br>
          <a:endParaRPr lang="en-US" sz="1300" baseline="0">
            <a:latin typeface="Times New Roman" panose="02020603050405020304" pitchFamily="18" charset="0"/>
            <a:cs typeface="Times New Roman" panose="02020603050405020304" pitchFamily="18" charset="0"/>
          </a:endParaRPr>
        </a:p>
        <a:p>
          <a:r>
            <a:rPr lang="en-US" sz="1300" baseline="0">
              <a:latin typeface="Times New Roman" panose="02020603050405020304" pitchFamily="18" charset="0"/>
              <a:cs typeface="Times New Roman" panose="02020603050405020304" pitchFamily="18" charset="0"/>
            </a:rPr>
            <a:t>INDIRECT COSTS: If you include indirect costs in the budget, please provide the approved indirect cost rate with a copy of your Negotiated Indirect Cost Rate Agreement (NICRA). If you do not have a NICRA, you may elect to use the de minimis indirect cost rate based on Modified Total Direct Costs. You will need to include a statement in the Budget Narrative that you do not have a NICRA and are electing to charge the de minimis rate of 15%. See 2 CFR 200.414(f).</a:t>
          </a:r>
        </a:p>
        <a:p>
          <a:endParaRPr lang="en-US" sz="1300" baseline="0">
            <a:latin typeface="Times New Roman" panose="02020603050405020304" pitchFamily="18" charset="0"/>
            <a:cs typeface="Times New Roman" panose="02020603050405020304" pitchFamily="18" charset="0"/>
          </a:endParaRPr>
        </a:p>
        <a:p>
          <a:r>
            <a:rPr lang="en-US" sz="1300" b="1" i="0" baseline="0">
              <a:latin typeface="Times New Roman" panose="02020603050405020304" pitchFamily="18" charset="0"/>
              <a:cs typeface="Times New Roman" panose="02020603050405020304" pitchFamily="18" charset="0"/>
            </a:rPr>
            <a:t>Once complete, save the document in the following format: Award Name (GJC or Good Jobs Challenge), Applicant Name, Date of Submission, and Name of Document (GJC Budget Narrative and Staffing Plan Excel).</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ocgov-my.sharepoint.com/personal/jgunter_doc_gov/Documents/Documents/Budget%20Update%20Toolkit/GJC%20PREFILLED%20Budget%20Narrtaive%20and%20Staffing%20Template%20Resource.xlsx" TargetMode="External"/><Relationship Id="rId1" Type="http://schemas.openxmlformats.org/officeDocument/2006/relationships/externalLinkPath" Target="/personal/jgunter_doc_gov/Documents/Documents/Budget%20Update%20Toolkit/GJC%20PREFILLED%20Budget%20Narrtaive%20and%20Staffing%20Template%20Resour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DA Disclaimer"/>
      <sheetName val="GRANT INFO"/>
      <sheetName val="Budget Narrative"/>
      <sheetName val="Staffing Plan"/>
      <sheetName val="Subawardees"/>
      <sheetName val="Budget Overview"/>
    </sheetNames>
    <sheetDataSet>
      <sheetData sheetId="0"/>
      <sheetData sheetId="1"/>
      <sheetData sheetId="2"/>
      <sheetData sheetId="3">
        <row r="16">
          <cell r="I16">
            <v>0</v>
          </cell>
          <cell r="K16">
            <v>0</v>
          </cell>
          <cell r="M16">
            <v>0</v>
          </cell>
        </row>
        <row r="17">
          <cell r="I17">
            <v>0</v>
          </cell>
          <cell r="K17">
            <v>0</v>
          </cell>
          <cell r="M17">
            <v>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sheetPr codeName="Sheet1"/>
  <dimension ref="A1"/>
  <sheetViews>
    <sheetView tabSelected="1" workbookViewId="0">
      <selection activeCell="L12" sqref="L12"/>
    </sheetView>
  </sheetViews>
  <sheetFormatPr defaultRowHeight="14.4" x14ac:dyDescent="0.3"/>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0D70-E01A-43E1-B55A-65050849B5D2}">
  <sheetPr codeName="Sheet2">
    <tabColor rgb="FFFFFF00"/>
    <pageSetUpPr fitToPage="1"/>
  </sheetPr>
  <dimension ref="A1:B1002"/>
  <sheetViews>
    <sheetView workbookViewId="0"/>
  </sheetViews>
  <sheetFormatPr defaultColWidth="14.44140625" defaultRowHeight="15" customHeight="1" x14ac:dyDescent="0.3"/>
  <cols>
    <col min="1" max="1" width="33.44140625" bestFit="1" customWidth="1"/>
    <col min="2" max="2" width="60.33203125" customWidth="1"/>
    <col min="3" max="26" width="8.6640625" customWidth="1"/>
  </cols>
  <sheetData>
    <row r="1" spans="1:2" ht="14.25" customHeight="1" x14ac:dyDescent="0.3">
      <c r="A1" s="89" t="s">
        <v>0</v>
      </c>
      <c r="B1" s="90"/>
    </row>
    <row r="2" spans="1:2" ht="14.25" customHeight="1" x14ac:dyDescent="0.3">
      <c r="A2" s="85" t="s">
        <v>1</v>
      </c>
      <c r="B2" s="91"/>
    </row>
    <row r="3" spans="1:2" ht="14.25" customHeight="1" x14ac:dyDescent="0.3">
      <c r="A3" s="85" t="s">
        <v>2</v>
      </c>
      <c r="B3" s="91"/>
    </row>
    <row r="4" spans="1:2" ht="14.25" customHeight="1" x14ac:dyDescent="0.3">
      <c r="A4" s="85" t="s">
        <v>3</v>
      </c>
      <c r="B4" s="86"/>
    </row>
    <row r="5" spans="1:2" ht="14.25" customHeight="1" thickBot="1" x14ac:dyDescent="0.35">
      <c r="A5" s="88" t="s">
        <v>4</v>
      </c>
      <c r="B5" s="87"/>
    </row>
    <row r="6" spans="1:2" ht="14.25" customHeight="1" x14ac:dyDescent="0.3"/>
    <row r="7" spans="1:2" ht="14.25" customHeight="1" x14ac:dyDescent="0.3"/>
    <row r="8" spans="1:2" ht="14.25" customHeight="1" x14ac:dyDescent="0.3"/>
    <row r="9" spans="1:2" ht="14.25" customHeight="1" x14ac:dyDescent="0.3"/>
    <row r="10" spans="1:2" ht="14.25" customHeight="1" x14ac:dyDescent="0.3"/>
    <row r="11" spans="1:2" ht="14.25" customHeight="1" x14ac:dyDescent="0.3"/>
    <row r="12" spans="1:2" ht="14.25" customHeight="1" x14ac:dyDescent="0.3"/>
    <row r="13" spans="1:2" ht="14.25" customHeight="1" x14ac:dyDescent="0.3"/>
    <row r="14" spans="1:2" ht="14.25" customHeight="1" x14ac:dyDescent="0.3"/>
    <row r="15" spans="1:2" ht="14.25" customHeight="1" x14ac:dyDescent="0.3"/>
    <row r="16" spans="1: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sheetData>
  <printOptions horizontalCentered="1" verticalCentered="1"/>
  <pageMargins left="0.5" right="0.5" top="0.5" bottom="0.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codeName="Sheet3">
    <pageSetUpPr fitToPage="1"/>
  </sheetPr>
  <dimension ref="B1:L196"/>
  <sheetViews>
    <sheetView topLeftCell="A39" zoomScale="130" zoomScaleNormal="130" workbookViewId="0">
      <selection activeCell="F13" sqref="F13"/>
    </sheetView>
  </sheetViews>
  <sheetFormatPr defaultColWidth="3.88671875" defaultRowHeight="14.4" x14ac:dyDescent="0.3"/>
  <cols>
    <col min="2" max="2" width="28" customWidth="1"/>
    <col min="3" max="3" width="21.44140625" bestFit="1" customWidth="1"/>
    <col min="4" max="4" width="46.5546875" bestFit="1" customWidth="1"/>
    <col min="5" max="5" width="38.33203125" bestFit="1" customWidth="1"/>
    <col min="6" max="6" width="13.88671875" bestFit="1" customWidth="1"/>
    <col min="7" max="7" width="11.5546875" customWidth="1"/>
    <col min="8" max="8" width="11.88671875" customWidth="1"/>
    <col min="9" max="9" width="14.33203125" bestFit="1" customWidth="1"/>
    <col min="10" max="10" width="18.33203125" bestFit="1" customWidth="1"/>
    <col min="11" max="11" width="13.6640625" bestFit="1" customWidth="1"/>
    <col min="12" max="12" width="18.33203125" bestFit="1" customWidth="1"/>
  </cols>
  <sheetData>
    <row r="1" spans="2:12" ht="15" thickBot="1" x14ac:dyDescent="0.35">
      <c r="B1" s="14"/>
      <c r="C1" s="14"/>
      <c r="D1" s="14"/>
      <c r="E1" s="14"/>
      <c r="F1" s="14"/>
    </row>
    <row r="2" spans="2:12" ht="17.850000000000001" customHeight="1" thickBot="1" x14ac:dyDescent="0.35">
      <c r="B2" s="14"/>
      <c r="C2" s="14"/>
      <c r="D2" s="14"/>
      <c r="E2" s="96" t="s">
        <v>5</v>
      </c>
      <c r="F2" s="61"/>
      <c r="I2" s="150" t="s">
        <v>6</v>
      </c>
      <c r="J2" s="151"/>
      <c r="K2" s="146" t="s">
        <v>7</v>
      </c>
      <c r="L2" s="147"/>
    </row>
    <row r="3" spans="2:12" ht="15" thickBot="1" x14ac:dyDescent="0.35">
      <c r="B3" s="14"/>
      <c r="C3" s="14"/>
      <c r="D3" s="14"/>
      <c r="E3" s="14"/>
      <c r="F3" s="14"/>
      <c r="I3" s="69" t="s">
        <v>8</v>
      </c>
      <c r="J3" s="81" t="e">
        <f>SUM(G17,I17,K17,G23,I23,K23,G31,I31,K31,G39,I39,K39,#REF!,#REF!,#REF!,G47,I47,K47,G60,I60,K60,'Staffing Plan'!H16,'Staffing Plan'!J16,'Staffing Plan'!L16, 'Staffing Plan'!H17, 'Staffing Plan'!J17, 'Staffing Plan'!L17)</f>
        <v>#REF!</v>
      </c>
      <c r="K3" s="148"/>
      <c r="L3" s="149"/>
    </row>
    <row r="4" spans="2:12" ht="15" thickBot="1" x14ac:dyDescent="0.35">
      <c r="B4" s="14"/>
      <c r="C4" s="14"/>
      <c r="D4" s="14"/>
      <c r="E4" s="95" t="s">
        <v>0</v>
      </c>
      <c r="F4" s="94"/>
      <c r="I4" s="70" t="s">
        <v>9</v>
      </c>
      <c r="J4" s="84" t="e">
        <f>SUM(F6,F9,F17,F23,F31,F39,#REF!,F47,F60)</f>
        <v>#REF!</v>
      </c>
      <c r="K4" s="163" t="e">
        <f>IF(SUM(J3)=SUM(G17,I17,K17,G23,I23,K23,G31,I31,K31,G39,I39,K39,#REF!,#REF!,#REF!,G47,I47,K47,G60,I60,K60,'Staffing Plan'!H16,'Staffing Plan'!J16,'Staffing Plan'!L16,'Staffing Plan'!H17,'Staffing Plan'!J17,'Staffing Plan'!L17), "Yes", "No")</f>
        <v>#REF!</v>
      </c>
      <c r="L4" s="164"/>
    </row>
    <row r="5" spans="2:12" ht="15" customHeight="1" x14ac:dyDescent="0.3">
      <c r="B5" s="139" t="s">
        <v>10</v>
      </c>
      <c r="C5" s="77"/>
      <c r="D5" s="13"/>
      <c r="E5" s="92"/>
      <c r="F5" s="93"/>
      <c r="K5" s="161" t="s">
        <v>11</v>
      </c>
      <c r="L5" s="162"/>
    </row>
    <row r="6" spans="2:12" ht="15" thickBot="1" x14ac:dyDescent="0.35">
      <c r="B6" s="179" t="s">
        <v>12</v>
      </c>
      <c r="C6" s="180"/>
      <c r="D6" s="181"/>
      <c r="E6" s="138"/>
      <c r="F6" s="12">
        <f>'Staffing Plan'!G16</f>
        <v>0</v>
      </c>
      <c r="K6" s="163" t="e">
        <f>IF(J4=F54,"Yes","No")</f>
        <v>#REF!</v>
      </c>
      <c r="L6" s="164"/>
    </row>
    <row r="7" spans="2:12" ht="15" thickBot="1" x14ac:dyDescent="0.35">
      <c r="B7" s="8"/>
      <c r="C7" s="137"/>
      <c r="D7" s="137"/>
      <c r="E7" s="8"/>
      <c r="F7" s="11"/>
    </row>
    <row r="8" spans="2:12" ht="15" thickBot="1" x14ac:dyDescent="0.35">
      <c r="B8" s="165" t="s">
        <v>13</v>
      </c>
      <c r="C8" s="166"/>
      <c r="D8" s="166"/>
      <c r="E8" s="166"/>
      <c r="F8" s="166"/>
      <c r="G8" s="152" t="s">
        <v>14</v>
      </c>
      <c r="H8" s="153"/>
      <c r="I8" s="153"/>
      <c r="J8" s="153"/>
      <c r="K8" s="153"/>
      <c r="L8" s="154"/>
    </row>
    <row r="9" spans="2:12" x14ac:dyDescent="0.3">
      <c r="B9" s="179" t="s">
        <v>15</v>
      </c>
      <c r="C9" s="180"/>
      <c r="D9" s="181"/>
      <c r="E9" s="138"/>
      <c r="F9" s="75">
        <f>'Staffing Plan'!G17</f>
        <v>0</v>
      </c>
      <c r="G9" s="155" t="s">
        <v>16</v>
      </c>
      <c r="H9" s="156"/>
      <c r="I9" s="156"/>
      <c r="J9" s="156"/>
      <c r="K9" s="156"/>
      <c r="L9" s="157"/>
    </row>
    <row r="10" spans="2:12" ht="15" thickBot="1" x14ac:dyDescent="0.35">
      <c r="B10" s="8"/>
      <c r="C10" s="8"/>
      <c r="D10" s="8"/>
      <c r="E10" s="8"/>
      <c r="F10" s="11"/>
      <c r="G10" s="158"/>
      <c r="H10" s="159"/>
      <c r="I10" s="159"/>
      <c r="J10" s="159"/>
      <c r="K10" s="159"/>
      <c r="L10" s="160"/>
    </row>
    <row r="11" spans="2:12" x14ac:dyDescent="0.3">
      <c r="B11" s="165" t="s">
        <v>17</v>
      </c>
      <c r="C11" s="166"/>
      <c r="D11" s="166"/>
      <c r="E11" s="166"/>
      <c r="F11" s="171"/>
      <c r="G11" s="182" t="s">
        <v>18</v>
      </c>
      <c r="H11" s="182"/>
      <c r="I11" s="182" t="s">
        <v>19</v>
      </c>
      <c r="J11" s="182"/>
      <c r="K11" s="182" t="s">
        <v>20</v>
      </c>
      <c r="L11" s="182"/>
    </row>
    <row r="12" spans="2:12" x14ac:dyDescent="0.3">
      <c r="B12" s="63" t="s">
        <v>21</v>
      </c>
      <c r="C12" s="63" t="s">
        <v>22</v>
      </c>
      <c r="D12" s="63" t="s">
        <v>23</v>
      </c>
      <c r="E12" s="63" t="s">
        <v>24</v>
      </c>
      <c r="F12" s="63" t="s">
        <v>25</v>
      </c>
      <c r="G12" s="25" t="s">
        <v>26</v>
      </c>
      <c r="H12" s="25" t="s">
        <v>27</v>
      </c>
      <c r="I12" s="25" t="s">
        <v>26</v>
      </c>
      <c r="J12" s="25" t="s">
        <v>27</v>
      </c>
      <c r="K12" s="25" t="s">
        <v>26</v>
      </c>
      <c r="L12" s="25" t="s">
        <v>27</v>
      </c>
    </row>
    <row r="13" spans="2:12" ht="15.6" x14ac:dyDescent="0.3">
      <c r="B13" s="51"/>
      <c r="C13" s="51"/>
      <c r="D13" s="51"/>
      <c r="E13" s="51" t="s">
        <v>28</v>
      </c>
      <c r="F13" s="67"/>
      <c r="G13" s="52"/>
      <c r="H13" s="53"/>
      <c r="I13" s="53"/>
      <c r="J13" s="53"/>
      <c r="K13" s="53"/>
      <c r="L13" s="53"/>
    </row>
    <row r="14" spans="2:12" ht="15.6" x14ac:dyDescent="0.3">
      <c r="B14" s="51"/>
      <c r="C14" s="51"/>
      <c r="D14" s="51"/>
      <c r="E14" s="51" t="s">
        <v>28</v>
      </c>
      <c r="F14" s="67"/>
      <c r="G14" s="52"/>
      <c r="H14" s="53"/>
      <c r="I14" s="53"/>
      <c r="J14" s="53"/>
      <c r="K14" s="53"/>
      <c r="L14" s="53"/>
    </row>
    <row r="15" spans="2:12" ht="15.6" x14ac:dyDescent="0.3">
      <c r="B15" s="51"/>
      <c r="C15" s="51"/>
      <c r="D15" s="51"/>
      <c r="E15" s="51" t="s">
        <v>28</v>
      </c>
      <c r="F15" s="67"/>
      <c r="G15" s="52"/>
      <c r="H15" s="53"/>
      <c r="I15" s="53"/>
      <c r="J15" s="53"/>
      <c r="K15" s="53"/>
      <c r="L15" s="53"/>
    </row>
    <row r="16" spans="2:12" ht="15.6" x14ac:dyDescent="0.3">
      <c r="B16" s="51"/>
      <c r="C16" s="51"/>
      <c r="D16" s="51"/>
      <c r="E16" s="51" t="s">
        <v>28</v>
      </c>
      <c r="F16" s="67"/>
      <c r="G16" s="52"/>
      <c r="H16" s="53"/>
      <c r="I16" s="53"/>
      <c r="J16" s="53"/>
      <c r="K16" s="53"/>
      <c r="L16" s="53"/>
    </row>
    <row r="17" spans="2:12" x14ac:dyDescent="0.3">
      <c r="B17" s="179" t="s">
        <v>29</v>
      </c>
      <c r="C17" s="180"/>
      <c r="D17" s="181"/>
      <c r="E17" s="138"/>
      <c r="F17" s="80">
        <f>SUM(F13:F16)</f>
        <v>0</v>
      </c>
      <c r="G17" s="80"/>
      <c r="H17" s="80"/>
      <c r="I17" s="80"/>
      <c r="J17" s="80"/>
      <c r="K17" s="80"/>
      <c r="L17" s="80"/>
    </row>
    <row r="18" spans="2:12" x14ac:dyDescent="0.3">
      <c r="B18" s="8"/>
      <c r="C18" s="8"/>
      <c r="D18" s="8"/>
      <c r="E18" s="8"/>
      <c r="F18" s="9"/>
    </row>
    <row r="19" spans="2:12" ht="30.6" customHeight="1" x14ac:dyDescent="0.3">
      <c r="B19" s="186" t="s">
        <v>30</v>
      </c>
      <c r="C19" s="187"/>
      <c r="D19" s="187"/>
      <c r="E19" s="187"/>
      <c r="F19" s="188"/>
      <c r="G19" s="169" t="s">
        <v>18</v>
      </c>
      <c r="H19" s="169"/>
      <c r="I19" s="169" t="s">
        <v>19</v>
      </c>
      <c r="J19" s="169"/>
      <c r="K19" s="169" t="s">
        <v>20</v>
      </c>
      <c r="L19" s="169"/>
    </row>
    <row r="20" spans="2:12" x14ac:dyDescent="0.3">
      <c r="B20" s="6" t="s">
        <v>31</v>
      </c>
      <c r="C20" s="6" t="s">
        <v>32</v>
      </c>
      <c r="D20" s="6" t="s">
        <v>23</v>
      </c>
      <c r="E20" s="6" t="s">
        <v>24</v>
      </c>
      <c r="F20" s="6" t="s">
        <v>25</v>
      </c>
      <c r="G20" s="25" t="s">
        <v>26</v>
      </c>
      <c r="H20" s="25" t="s">
        <v>27</v>
      </c>
      <c r="I20" s="25" t="s">
        <v>26</v>
      </c>
      <c r="J20" s="25" t="s">
        <v>27</v>
      </c>
      <c r="K20" s="25" t="s">
        <v>26</v>
      </c>
      <c r="L20" s="25" t="s">
        <v>27</v>
      </c>
    </row>
    <row r="21" spans="2:12" x14ac:dyDescent="0.3">
      <c r="B21" s="6"/>
      <c r="C21" s="6"/>
      <c r="D21" s="6"/>
      <c r="E21" s="51"/>
      <c r="F21" s="71"/>
      <c r="G21" s="78"/>
      <c r="H21" s="78"/>
      <c r="I21" s="78"/>
      <c r="J21" s="78"/>
      <c r="K21" s="78"/>
      <c r="L21" s="78"/>
    </row>
    <row r="22" spans="2:12" ht="15.6" x14ac:dyDescent="0.3">
      <c r="B22" s="51"/>
      <c r="C22" s="51"/>
      <c r="D22" s="51"/>
      <c r="E22" s="51"/>
      <c r="F22" s="71"/>
      <c r="G22" s="52"/>
      <c r="H22" s="53"/>
      <c r="I22" s="53"/>
      <c r="J22" s="53"/>
      <c r="K22" s="53"/>
      <c r="L22" s="53"/>
    </row>
    <row r="23" spans="2:12" x14ac:dyDescent="0.3">
      <c r="B23" s="179" t="s">
        <v>33</v>
      </c>
      <c r="C23" s="180"/>
      <c r="D23" s="181"/>
      <c r="E23" s="138"/>
      <c r="F23" s="66">
        <f>SUM(F21:F22)</f>
        <v>0</v>
      </c>
      <c r="G23" s="67"/>
      <c r="H23" s="67"/>
      <c r="I23" s="67"/>
      <c r="J23" s="67"/>
      <c r="K23" s="67"/>
      <c r="L23" s="67"/>
    </row>
    <row r="25" spans="2:12" ht="26.4" customHeight="1" x14ac:dyDescent="0.3">
      <c r="B25" s="170" t="s">
        <v>34</v>
      </c>
      <c r="C25" s="166"/>
      <c r="D25" s="166"/>
      <c r="E25" s="166"/>
      <c r="F25" s="171"/>
      <c r="G25" s="169" t="s">
        <v>18</v>
      </c>
      <c r="H25" s="169"/>
      <c r="I25" s="169" t="s">
        <v>19</v>
      </c>
      <c r="J25" s="169"/>
      <c r="K25" s="169" t="s">
        <v>20</v>
      </c>
      <c r="L25" s="169"/>
    </row>
    <row r="26" spans="2:12" x14ac:dyDescent="0.3">
      <c r="B26" s="6" t="s">
        <v>35</v>
      </c>
      <c r="C26" s="6" t="s">
        <v>32</v>
      </c>
      <c r="D26" s="6" t="s">
        <v>23</v>
      </c>
      <c r="E26" s="6" t="s">
        <v>24</v>
      </c>
      <c r="F26" s="6" t="s">
        <v>25</v>
      </c>
      <c r="G26" s="25" t="s">
        <v>26</v>
      </c>
      <c r="H26" s="25" t="s">
        <v>27</v>
      </c>
      <c r="I26" s="25" t="s">
        <v>26</v>
      </c>
      <c r="J26" s="25" t="s">
        <v>27</v>
      </c>
      <c r="K26" s="25" t="s">
        <v>26</v>
      </c>
      <c r="L26" s="25" t="s">
        <v>27</v>
      </c>
    </row>
    <row r="27" spans="2:12" ht="15.6" x14ac:dyDescent="0.3">
      <c r="B27" s="51"/>
      <c r="C27" s="51"/>
      <c r="D27" s="51"/>
      <c r="E27" s="51"/>
      <c r="F27" s="67">
        <f>SUM(G27:L27)</f>
        <v>0</v>
      </c>
      <c r="G27" s="52"/>
      <c r="H27" s="53"/>
      <c r="I27" s="53"/>
      <c r="J27" s="53"/>
      <c r="K27" s="53"/>
      <c r="L27" s="53"/>
    </row>
    <row r="28" spans="2:12" ht="15.6" x14ac:dyDescent="0.3">
      <c r="B28" s="51"/>
      <c r="C28" s="51"/>
      <c r="D28" s="51"/>
      <c r="E28" s="51"/>
      <c r="F28" s="67">
        <f t="shared" ref="F28:F30" si="0">SUM(G28:L28)</f>
        <v>0</v>
      </c>
      <c r="G28" s="52"/>
      <c r="H28" s="53"/>
      <c r="I28" s="53"/>
      <c r="J28" s="53"/>
      <c r="K28" s="53"/>
      <c r="L28" s="53"/>
    </row>
    <row r="29" spans="2:12" x14ac:dyDescent="0.3">
      <c r="B29" s="51"/>
      <c r="C29" s="51"/>
      <c r="D29" s="51"/>
      <c r="E29" s="51"/>
      <c r="F29" s="67">
        <f t="shared" si="0"/>
        <v>0</v>
      </c>
      <c r="G29" s="53"/>
      <c r="H29" s="53"/>
      <c r="I29" s="53"/>
      <c r="J29" s="53"/>
      <c r="K29" s="53"/>
      <c r="L29" s="53"/>
    </row>
    <row r="30" spans="2:12" ht="29.1" customHeight="1" x14ac:dyDescent="0.3">
      <c r="B30" s="51"/>
      <c r="C30" s="51"/>
      <c r="D30" s="51"/>
      <c r="E30" s="51"/>
      <c r="F30" s="67">
        <f t="shared" si="0"/>
        <v>0</v>
      </c>
      <c r="G30" s="53"/>
      <c r="H30" s="53"/>
      <c r="I30" s="53"/>
      <c r="J30" s="53"/>
      <c r="K30" s="53"/>
      <c r="L30" s="53"/>
    </row>
    <row r="31" spans="2:12" x14ac:dyDescent="0.3">
      <c r="B31" s="179" t="s">
        <v>36</v>
      </c>
      <c r="C31" s="180"/>
      <c r="D31" s="181"/>
      <c r="E31" s="138"/>
      <c r="F31" s="80">
        <f>SUM(F27:F30)</f>
        <v>0</v>
      </c>
      <c r="G31" s="67">
        <f>SUM(G27:G30)</f>
        <v>0</v>
      </c>
      <c r="H31" s="67">
        <f t="shared" ref="H31:L31" si="1">SUM(H27:H30)</f>
        <v>0</v>
      </c>
      <c r="I31" s="67">
        <f t="shared" si="1"/>
        <v>0</v>
      </c>
      <c r="J31" s="67">
        <f t="shared" si="1"/>
        <v>0</v>
      </c>
      <c r="K31" s="67">
        <f t="shared" si="1"/>
        <v>0</v>
      </c>
      <c r="L31" s="67">
        <f t="shared" si="1"/>
        <v>0</v>
      </c>
    </row>
    <row r="33" spans="2:12" ht="39.75" customHeight="1" x14ac:dyDescent="0.3">
      <c r="B33" s="170" t="s">
        <v>37</v>
      </c>
      <c r="C33" s="166"/>
      <c r="D33" s="166"/>
      <c r="E33" s="166"/>
      <c r="F33" s="171"/>
      <c r="G33" s="169" t="s">
        <v>18</v>
      </c>
      <c r="H33" s="169"/>
      <c r="I33" s="169" t="s">
        <v>19</v>
      </c>
      <c r="J33" s="169"/>
      <c r="K33" s="169" t="s">
        <v>20</v>
      </c>
      <c r="L33" s="169"/>
    </row>
    <row r="34" spans="2:12" x14ac:dyDescent="0.3">
      <c r="B34" s="6" t="s">
        <v>38</v>
      </c>
      <c r="C34" s="6" t="s">
        <v>39</v>
      </c>
      <c r="D34" s="6" t="s">
        <v>40</v>
      </c>
      <c r="E34" s="6" t="s">
        <v>24</v>
      </c>
      <c r="F34" s="6" t="s">
        <v>25</v>
      </c>
      <c r="G34" s="25" t="s">
        <v>26</v>
      </c>
      <c r="H34" s="25" t="s">
        <v>27</v>
      </c>
      <c r="I34" s="25" t="s">
        <v>26</v>
      </c>
      <c r="J34" s="25" t="s">
        <v>27</v>
      </c>
      <c r="K34" s="25" t="s">
        <v>26</v>
      </c>
      <c r="L34" s="25" t="s">
        <v>27</v>
      </c>
    </row>
    <row r="35" spans="2:12" ht="30.6" customHeight="1" x14ac:dyDescent="0.3">
      <c r="B35" s="54"/>
      <c r="C35" s="54"/>
      <c r="D35" s="55"/>
      <c r="E35" s="51"/>
      <c r="F35" s="72">
        <f>SUM(G35:L35)</f>
        <v>0</v>
      </c>
      <c r="G35" s="52"/>
      <c r="H35" s="53"/>
      <c r="I35" s="53"/>
      <c r="J35" s="53"/>
      <c r="K35" s="53"/>
      <c r="L35" s="53"/>
    </row>
    <row r="36" spans="2:12" ht="15.6" x14ac:dyDescent="0.3">
      <c r="B36" s="54"/>
      <c r="C36" s="54" t="s">
        <v>41</v>
      </c>
      <c r="D36" s="54" t="s">
        <v>42</v>
      </c>
      <c r="E36" s="51"/>
      <c r="F36" s="72">
        <f t="shared" ref="F36:F38" si="2">SUM(G36:L36)</f>
        <v>0</v>
      </c>
      <c r="G36" s="52"/>
      <c r="H36" s="53"/>
      <c r="I36" s="53"/>
      <c r="J36" s="53"/>
      <c r="K36" s="53"/>
      <c r="L36" s="53"/>
    </row>
    <row r="37" spans="2:12" ht="15.6" x14ac:dyDescent="0.3">
      <c r="B37" s="54"/>
      <c r="C37" s="54" t="s">
        <v>41</v>
      </c>
      <c r="D37" s="55"/>
      <c r="E37" s="51"/>
      <c r="F37" s="72">
        <f t="shared" si="2"/>
        <v>0</v>
      </c>
      <c r="G37" s="52"/>
      <c r="H37" s="53"/>
      <c r="I37" s="53"/>
      <c r="J37" s="53"/>
      <c r="K37" s="53"/>
      <c r="L37" s="53"/>
    </row>
    <row r="38" spans="2:12" ht="15.6" x14ac:dyDescent="0.3">
      <c r="B38" s="51"/>
      <c r="C38" s="54" t="s">
        <v>43</v>
      </c>
      <c r="D38" s="51"/>
      <c r="E38" s="51"/>
      <c r="F38" s="72">
        <f t="shared" si="2"/>
        <v>0</v>
      </c>
      <c r="G38" s="52"/>
      <c r="H38" s="53"/>
      <c r="I38" s="53"/>
      <c r="J38" s="53"/>
      <c r="K38" s="53"/>
      <c r="L38" s="53"/>
    </row>
    <row r="39" spans="2:12" x14ac:dyDescent="0.3">
      <c r="B39" s="179" t="s">
        <v>44</v>
      </c>
      <c r="C39" s="180"/>
      <c r="D39" s="181"/>
      <c r="E39" s="138"/>
      <c r="F39" s="80">
        <f>SUM(F35:F38)</f>
        <v>0</v>
      </c>
      <c r="G39" s="67">
        <f>SUM(G35:G38)</f>
        <v>0</v>
      </c>
      <c r="H39" s="67">
        <f t="shared" ref="H39:L39" si="3">SUM(H35:H38)</f>
        <v>0</v>
      </c>
      <c r="I39" s="67">
        <f>SUM(I35:I38)</f>
        <v>0</v>
      </c>
      <c r="J39" s="67">
        <f t="shared" si="3"/>
        <v>0</v>
      </c>
      <c r="K39" s="67">
        <f t="shared" si="3"/>
        <v>0</v>
      </c>
      <c r="L39" s="67">
        <f t="shared" si="3"/>
        <v>0</v>
      </c>
    </row>
    <row r="40" spans="2:12" x14ac:dyDescent="0.3">
      <c r="B40" s="8"/>
      <c r="C40" s="8"/>
      <c r="D40" s="8"/>
      <c r="E40" s="8"/>
      <c r="F40" s="9"/>
    </row>
    <row r="41" spans="2:12" ht="22.95" customHeight="1" x14ac:dyDescent="0.3">
      <c r="B41" s="189" t="s">
        <v>45</v>
      </c>
      <c r="C41" s="190"/>
      <c r="D41" s="190"/>
      <c r="E41" s="190"/>
      <c r="F41" s="191"/>
      <c r="G41" s="197" t="s">
        <v>18</v>
      </c>
      <c r="H41" s="197"/>
      <c r="I41" s="197" t="s">
        <v>19</v>
      </c>
      <c r="J41" s="197"/>
      <c r="K41" s="197" t="s">
        <v>20</v>
      </c>
      <c r="L41" s="197"/>
    </row>
    <row r="42" spans="2:12" x14ac:dyDescent="0.3">
      <c r="B42" s="63" t="s">
        <v>46</v>
      </c>
      <c r="C42" s="63" t="s">
        <v>47</v>
      </c>
      <c r="D42" s="63" t="s">
        <v>23</v>
      </c>
      <c r="E42" s="63" t="s">
        <v>24</v>
      </c>
      <c r="F42" s="63" t="s">
        <v>25</v>
      </c>
      <c r="G42" s="64" t="s">
        <v>26</v>
      </c>
      <c r="H42" s="64" t="s">
        <v>27</v>
      </c>
      <c r="I42" s="64" t="s">
        <v>26</v>
      </c>
      <c r="J42" s="64" t="s">
        <v>27</v>
      </c>
      <c r="K42" s="64" t="s">
        <v>26</v>
      </c>
      <c r="L42" s="64" t="s">
        <v>27</v>
      </c>
    </row>
    <row r="43" spans="2:12" x14ac:dyDescent="0.3">
      <c r="B43" s="63"/>
      <c r="C43" s="73"/>
      <c r="D43" s="63"/>
      <c r="E43" s="63"/>
      <c r="F43" s="79">
        <f>SUM(G43:L43)</f>
        <v>0</v>
      </c>
      <c r="G43" s="78"/>
      <c r="H43" s="78"/>
      <c r="I43" s="78"/>
      <c r="J43" s="78"/>
      <c r="K43" s="78"/>
      <c r="L43" s="78"/>
    </row>
    <row r="44" spans="2:12" x14ac:dyDescent="0.3">
      <c r="B44" s="63"/>
      <c r="C44" s="73"/>
      <c r="D44" s="63"/>
      <c r="E44" s="63"/>
      <c r="F44" s="79">
        <f t="shared" ref="F44:F46" si="4">SUM(G44:L44)</f>
        <v>0</v>
      </c>
      <c r="G44" s="78"/>
      <c r="H44" s="78"/>
      <c r="I44" s="78"/>
      <c r="J44" s="78"/>
      <c r="K44" s="78"/>
      <c r="L44" s="78"/>
    </row>
    <row r="45" spans="2:12" x14ac:dyDescent="0.3">
      <c r="B45" s="63"/>
      <c r="C45" s="73"/>
      <c r="D45" s="63"/>
      <c r="E45" s="63"/>
      <c r="F45" s="79">
        <f t="shared" si="4"/>
        <v>0</v>
      </c>
      <c r="G45" s="78"/>
      <c r="H45" s="78"/>
      <c r="I45" s="78"/>
      <c r="J45" s="78"/>
      <c r="K45" s="78"/>
      <c r="L45" s="78"/>
    </row>
    <row r="46" spans="2:12" ht="15.6" x14ac:dyDescent="0.3">
      <c r="B46" s="51"/>
      <c r="C46" s="51"/>
      <c r="D46" s="51"/>
      <c r="E46" s="51"/>
      <c r="F46" s="79">
        <f t="shared" si="4"/>
        <v>0</v>
      </c>
      <c r="G46" s="52"/>
      <c r="H46" s="53"/>
      <c r="I46" s="53"/>
      <c r="J46" s="53"/>
      <c r="K46" s="53"/>
      <c r="L46" s="53"/>
    </row>
    <row r="47" spans="2:12" x14ac:dyDescent="0.3">
      <c r="B47" s="192" t="s">
        <v>48</v>
      </c>
      <c r="C47" s="193"/>
      <c r="D47" s="194"/>
      <c r="E47" s="141"/>
      <c r="F47" s="80">
        <f>SUM(F43:F46)</f>
        <v>0</v>
      </c>
      <c r="G47" s="80">
        <f t="shared" ref="G47:L47" si="5">SUM(G43:G46)</f>
        <v>0</v>
      </c>
      <c r="H47" s="80">
        <f t="shared" si="5"/>
        <v>0</v>
      </c>
      <c r="I47" s="80">
        <f t="shared" si="5"/>
        <v>0</v>
      </c>
      <c r="J47" s="80">
        <f t="shared" si="5"/>
        <v>0</v>
      </c>
      <c r="K47" s="80">
        <f t="shared" si="5"/>
        <v>0</v>
      </c>
      <c r="L47" s="80">
        <f t="shared" si="5"/>
        <v>0</v>
      </c>
    </row>
    <row r="49" spans="2:12" ht="28.5" customHeight="1" x14ac:dyDescent="0.3">
      <c r="B49" s="183" t="s">
        <v>49</v>
      </c>
      <c r="C49" s="184"/>
      <c r="D49" s="184"/>
      <c r="E49" s="184"/>
      <c r="F49" s="185"/>
      <c r="G49" s="167" t="s">
        <v>50</v>
      </c>
      <c r="H49" s="168"/>
      <c r="I49" s="168"/>
      <c r="J49" s="168"/>
      <c r="K49" s="168"/>
      <c r="L49" s="168"/>
    </row>
    <row r="50" spans="2:12" x14ac:dyDescent="0.3">
      <c r="B50" s="6" t="s">
        <v>51</v>
      </c>
      <c r="C50" s="6" t="s">
        <v>52</v>
      </c>
      <c r="D50" s="6" t="s">
        <v>53</v>
      </c>
      <c r="E50" s="6" t="s">
        <v>24</v>
      </c>
      <c r="F50" s="6" t="s">
        <v>25</v>
      </c>
      <c r="G50" s="167"/>
      <c r="H50" s="168"/>
      <c r="I50" s="168"/>
      <c r="J50" s="168"/>
      <c r="K50" s="168"/>
      <c r="L50" s="168"/>
    </row>
    <row r="51" spans="2:12" x14ac:dyDescent="0.3">
      <c r="B51" s="51"/>
      <c r="C51" s="51"/>
      <c r="D51" s="51"/>
      <c r="E51" s="51"/>
      <c r="F51" s="56"/>
      <c r="G51" s="167"/>
      <c r="H51" s="168"/>
      <c r="I51" s="168"/>
      <c r="J51" s="168"/>
      <c r="K51" s="168"/>
      <c r="L51" s="168"/>
    </row>
    <row r="52" spans="2:12" x14ac:dyDescent="0.3">
      <c r="B52" s="51"/>
      <c r="C52" s="51"/>
      <c r="D52" s="51"/>
      <c r="E52" s="51"/>
      <c r="F52" s="56"/>
      <c r="G52" s="167"/>
      <c r="H52" s="168"/>
      <c r="I52" s="168"/>
      <c r="J52" s="168"/>
      <c r="K52" s="168"/>
      <c r="L52" s="168"/>
    </row>
    <row r="53" spans="2:12" x14ac:dyDescent="0.3">
      <c r="B53" s="51"/>
      <c r="C53" s="51"/>
      <c r="D53" s="51"/>
      <c r="E53" s="51"/>
      <c r="F53" s="56"/>
      <c r="G53" s="167"/>
      <c r="H53" s="168"/>
      <c r="I53" s="168"/>
      <c r="J53" s="168"/>
      <c r="K53" s="168"/>
      <c r="L53" s="168"/>
    </row>
    <row r="54" spans="2:12" ht="27" customHeight="1" x14ac:dyDescent="0.3">
      <c r="B54" s="179" t="s">
        <v>54</v>
      </c>
      <c r="C54" s="180"/>
      <c r="D54" s="181"/>
      <c r="E54" s="138"/>
      <c r="F54" s="65">
        <f>SUM(F51:F53)</f>
        <v>0</v>
      </c>
      <c r="G54" s="167"/>
      <c r="H54" s="168"/>
      <c r="I54" s="168"/>
      <c r="J54" s="168"/>
      <c r="K54" s="168"/>
      <c r="L54" s="168"/>
    </row>
    <row r="57" spans="2:12" ht="33.6" customHeight="1" x14ac:dyDescent="0.3">
      <c r="B57" s="178" t="s">
        <v>55</v>
      </c>
      <c r="C57" s="178"/>
      <c r="D57" s="178"/>
      <c r="E57" s="178"/>
      <c r="F57" s="178"/>
      <c r="G57" s="169" t="s">
        <v>18</v>
      </c>
      <c r="H57" s="169"/>
      <c r="I57" s="169" t="s">
        <v>19</v>
      </c>
      <c r="J57" s="169"/>
      <c r="K57" s="169" t="s">
        <v>20</v>
      </c>
      <c r="L57" s="169"/>
    </row>
    <row r="58" spans="2:12" ht="14.4" customHeight="1" x14ac:dyDescent="0.3">
      <c r="B58" s="174" t="s">
        <v>56</v>
      </c>
      <c r="C58" s="174"/>
      <c r="D58" s="175"/>
      <c r="E58" s="48" t="s">
        <v>57</v>
      </c>
      <c r="F58" s="60"/>
      <c r="G58" s="195" t="s">
        <v>26</v>
      </c>
      <c r="H58" s="172" t="s">
        <v>27</v>
      </c>
      <c r="I58" s="172" t="s">
        <v>26</v>
      </c>
      <c r="J58" s="172" t="s">
        <v>27</v>
      </c>
      <c r="K58" s="172" t="s">
        <v>26</v>
      </c>
      <c r="L58" s="172" t="s">
        <v>27</v>
      </c>
    </row>
    <row r="59" spans="2:12" ht="26.4" customHeight="1" x14ac:dyDescent="0.3">
      <c r="B59" s="176" t="s">
        <v>58</v>
      </c>
      <c r="C59" s="176"/>
      <c r="D59" s="177"/>
      <c r="E59" s="4" t="s">
        <v>59</v>
      </c>
      <c r="F59" s="57"/>
      <c r="G59" s="196"/>
      <c r="H59" s="173"/>
      <c r="I59" s="173"/>
      <c r="J59" s="173"/>
      <c r="K59" s="173"/>
      <c r="L59" s="173"/>
    </row>
    <row r="60" spans="2:12" ht="15.6" x14ac:dyDescent="0.3">
      <c r="B60" s="144" t="s">
        <v>60</v>
      </c>
      <c r="C60" s="144"/>
      <c r="D60" s="145"/>
      <c r="E60" s="47" t="s">
        <v>61</v>
      </c>
      <c r="F60" s="74">
        <f>F58*F59</f>
        <v>0</v>
      </c>
      <c r="G60" s="68"/>
      <c r="H60" s="68"/>
      <c r="I60" s="68"/>
      <c r="J60" s="68"/>
      <c r="K60" s="68"/>
      <c r="L60" s="68"/>
    </row>
    <row r="186" spans="7:9" x14ac:dyDescent="0.3">
      <c r="G186" s="43"/>
      <c r="H186" s="43"/>
      <c r="I186" s="43"/>
    </row>
    <row r="187" spans="7:9" x14ac:dyDescent="0.3">
      <c r="G187" s="43"/>
      <c r="H187" s="43"/>
      <c r="I187" s="43"/>
    </row>
    <row r="188" spans="7:9" x14ac:dyDescent="0.3">
      <c r="G188" s="44" t="s">
        <v>62</v>
      </c>
      <c r="H188" s="43"/>
      <c r="I188" s="43"/>
    </row>
    <row r="189" spans="7:9" x14ac:dyDescent="0.3">
      <c r="G189" s="44" t="s">
        <v>28</v>
      </c>
      <c r="H189" s="43"/>
      <c r="I189" s="43"/>
    </row>
    <row r="190" spans="7:9" x14ac:dyDescent="0.3">
      <c r="G190" s="44" t="s">
        <v>63</v>
      </c>
      <c r="H190" s="43"/>
      <c r="I190" s="43"/>
    </row>
    <row r="191" spans="7:9" x14ac:dyDescent="0.3">
      <c r="G191" s="44"/>
      <c r="H191" s="43"/>
      <c r="I191" s="43"/>
    </row>
    <row r="192" spans="7:9" x14ac:dyDescent="0.3">
      <c r="G192" s="44" t="s">
        <v>64</v>
      </c>
      <c r="H192" s="43"/>
      <c r="I192" s="43"/>
    </row>
    <row r="193" spans="7:9" x14ac:dyDescent="0.3">
      <c r="G193" s="44" t="s">
        <v>65</v>
      </c>
      <c r="H193" s="43"/>
      <c r="I193" s="43"/>
    </row>
    <row r="194" spans="7:9" x14ac:dyDescent="0.3">
      <c r="G194" s="44"/>
    </row>
    <row r="195" spans="7:9" x14ac:dyDescent="0.3">
      <c r="G195" s="44" t="s">
        <v>43</v>
      </c>
    </row>
    <row r="196" spans="7:9" x14ac:dyDescent="0.3">
      <c r="G196" s="44" t="s">
        <v>41</v>
      </c>
    </row>
  </sheetData>
  <sheetProtection formatCells="0" formatColumns="0" formatRows="0" insertColumns="0" insertRows="0" insertHyperlinks="0" deleteColumns="0" deleteRows="0" sort="0"/>
  <mergeCells count="51">
    <mergeCell ref="K58:K59"/>
    <mergeCell ref="B9:D9"/>
    <mergeCell ref="B6:D6"/>
    <mergeCell ref="B49:F49"/>
    <mergeCell ref="B19:F19"/>
    <mergeCell ref="B23:D23"/>
    <mergeCell ref="B11:F11"/>
    <mergeCell ref="B17:D17"/>
    <mergeCell ref="B25:F25"/>
    <mergeCell ref="B31:D31"/>
    <mergeCell ref="B41:F41"/>
    <mergeCell ref="B47:D47"/>
    <mergeCell ref="B39:D39"/>
    <mergeCell ref="G11:H11"/>
    <mergeCell ref="I11:J11"/>
    <mergeCell ref="K11:L11"/>
    <mergeCell ref="G19:H19"/>
    <mergeCell ref="I19:J19"/>
    <mergeCell ref="K19:L19"/>
    <mergeCell ref="G25:H25"/>
    <mergeCell ref="I25:J25"/>
    <mergeCell ref="K25:L25"/>
    <mergeCell ref="B58:D58"/>
    <mergeCell ref="B59:D59"/>
    <mergeCell ref="L58:L59"/>
    <mergeCell ref="B57:F57"/>
    <mergeCell ref="B54:D54"/>
    <mergeCell ref="G33:H33"/>
    <mergeCell ref="I33:J33"/>
    <mergeCell ref="K33:L33"/>
    <mergeCell ref="G58:G59"/>
    <mergeCell ref="H58:H59"/>
    <mergeCell ref="G41:H41"/>
    <mergeCell ref="I41:J41"/>
    <mergeCell ref="K41:L41"/>
    <mergeCell ref="B60:D60"/>
    <mergeCell ref="K2:L3"/>
    <mergeCell ref="I2:J2"/>
    <mergeCell ref="G8:L8"/>
    <mergeCell ref="G9:L10"/>
    <mergeCell ref="K5:L5"/>
    <mergeCell ref="K6:L6"/>
    <mergeCell ref="K4:L4"/>
    <mergeCell ref="B8:F8"/>
    <mergeCell ref="G49:L54"/>
    <mergeCell ref="G57:H57"/>
    <mergeCell ref="I57:J57"/>
    <mergeCell ref="K57:L57"/>
    <mergeCell ref="B33:F33"/>
    <mergeCell ref="I58:I59"/>
    <mergeCell ref="J58:J59"/>
  </mergeCells>
  <dataValidations count="4">
    <dataValidation type="list" allowBlank="1" showInputMessage="1" showErrorMessage="1" sqref="C53" xr:uid="{62A6D215-8919-47AA-ABF9-F501107E2584}">
      <formula1>match_list</formula1>
    </dataValidation>
    <dataValidation type="list" allowBlank="1" showInputMessage="1" showErrorMessage="1" sqref="C51:C52" xr:uid="{670F576A-9F61-4A33-B069-1729E3188F21}">
      <formula1>cash_list</formula1>
    </dataValidation>
    <dataValidation type="list" allowBlank="1" showInputMessage="1" showErrorMessage="1" sqref="C35:C38" xr:uid="{65C1E631-EE98-461A-AAC9-D0824E214838}">
      <formula1>sub</formula1>
    </dataValidation>
    <dataValidation type="list" allowBlank="1" showInputMessage="1" showErrorMessage="1" sqref="E13:E16 E51:E53 E43:E46 E27:E30 E21:E22 E35:E38" xr:uid="{62E3A5FC-52D8-4A62-AE6C-C0EDCB0ACB9B}">
      <formula1>$G$188:$G$190</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5:N24"/>
  <sheetViews>
    <sheetView topLeftCell="A12" zoomScale="93" workbookViewId="0">
      <selection activeCell="N3" sqref="N3"/>
    </sheetView>
  </sheetViews>
  <sheetFormatPr defaultRowHeight="14.4" x14ac:dyDescent="0.3"/>
  <cols>
    <col min="1" max="1" width="5.109375" customWidth="1"/>
    <col min="2" max="2" width="24.88671875" customWidth="1"/>
    <col min="3" max="7" width="14.88671875" customWidth="1"/>
    <col min="8" max="8" width="11.88671875" bestFit="1" customWidth="1"/>
    <col min="9" max="9" width="11.88671875" customWidth="1"/>
    <col min="10" max="10" width="11.44140625" bestFit="1" customWidth="1"/>
    <col min="11" max="11" width="11.44140625" customWidth="1"/>
    <col min="12" max="12" width="11.44140625" bestFit="1" customWidth="1"/>
    <col min="13" max="13" width="11.44140625" customWidth="1"/>
    <col min="14" max="14" width="11.88671875" customWidth="1"/>
  </cols>
  <sheetData>
    <row r="5" spans="2:14" x14ac:dyDescent="0.3">
      <c r="B5" s="199"/>
      <c r="C5" s="199"/>
      <c r="D5" s="199"/>
      <c r="E5" s="199"/>
      <c r="F5" s="199"/>
      <c r="G5" s="199"/>
    </row>
    <row r="6" spans="2:14" ht="22.35" customHeight="1" thickBot="1" x14ac:dyDescent="0.4">
      <c r="B6" s="198" t="s">
        <v>66</v>
      </c>
      <c r="C6" s="198"/>
      <c r="D6" s="198"/>
      <c r="E6" s="198"/>
      <c r="F6" s="198"/>
      <c r="G6" s="198"/>
    </row>
    <row r="8" spans="2:14" s="17" customFormat="1" x14ac:dyDescent="0.3">
      <c r="B8" s="202" t="s">
        <v>67</v>
      </c>
      <c r="C8" s="200"/>
      <c r="D8" s="200"/>
      <c r="E8" s="200"/>
      <c r="F8" s="200"/>
      <c r="G8" s="201"/>
      <c r="H8" s="140" t="s">
        <v>18</v>
      </c>
      <c r="I8" s="140"/>
      <c r="J8" s="140" t="s">
        <v>19</v>
      </c>
      <c r="K8" s="140"/>
      <c r="L8" s="140" t="s">
        <v>20</v>
      </c>
      <c r="M8" s="140"/>
      <c r="N8" s="49" t="s">
        <v>68</v>
      </c>
    </row>
    <row r="9" spans="2:14" ht="57.6" x14ac:dyDescent="0.3">
      <c r="B9" s="16" t="s">
        <v>69</v>
      </c>
      <c r="C9" s="16" t="s">
        <v>70</v>
      </c>
      <c r="D9" s="16" t="s">
        <v>71</v>
      </c>
      <c r="E9" s="16" t="s">
        <v>72</v>
      </c>
      <c r="F9" s="16" t="s">
        <v>73</v>
      </c>
      <c r="G9" s="16" t="s">
        <v>74</v>
      </c>
      <c r="H9" s="25" t="s">
        <v>26</v>
      </c>
      <c r="I9" s="135" t="s">
        <v>27</v>
      </c>
      <c r="J9" s="25" t="s">
        <v>26</v>
      </c>
      <c r="K9" s="135" t="s">
        <v>27</v>
      </c>
      <c r="L9" s="25" t="s">
        <v>26</v>
      </c>
      <c r="M9" s="135" t="s">
        <v>27</v>
      </c>
      <c r="N9" s="50" t="s">
        <v>75</v>
      </c>
    </row>
    <row r="10" spans="2:14" ht="15.6" x14ac:dyDescent="0.3">
      <c r="B10" s="51" t="s">
        <v>76</v>
      </c>
      <c r="C10" s="56">
        <v>0</v>
      </c>
      <c r="D10" s="58">
        <v>0</v>
      </c>
      <c r="E10" s="5">
        <f t="shared" ref="E10:E15" si="0">C10*D10</f>
        <v>0</v>
      </c>
      <c r="F10" s="59">
        <v>0</v>
      </c>
      <c r="G10" s="136"/>
      <c r="H10" s="52"/>
      <c r="I10" s="52"/>
      <c r="J10" s="53"/>
      <c r="K10" s="53"/>
      <c r="L10" s="53"/>
      <c r="M10" s="53"/>
      <c r="N10" s="42">
        <f>SUM(H10:M10)</f>
        <v>0</v>
      </c>
    </row>
    <row r="11" spans="2:14" ht="15.6" x14ac:dyDescent="0.3">
      <c r="B11" s="51" t="s">
        <v>77</v>
      </c>
      <c r="C11" s="56">
        <v>0</v>
      </c>
      <c r="D11" s="58">
        <v>0</v>
      </c>
      <c r="E11" s="5">
        <f t="shared" si="0"/>
        <v>0</v>
      </c>
      <c r="F11" s="59">
        <v>0</v>
      </c>
      <c r="G11" s="136"/>
      <c r="H11" s="52"/>
      <c r="I11" s="52"/>
      <c r="J11" s="53"/>
      <c r="K11" s="53"/>
      <c r="L11" s="53"/>
      <c r="M11" s="53"/>
      <c r="N11" s="42">
        <f t="shared" ref="N11:N17" si="1">SUM(H11:M11)</f>
        <v>0</v>
      </c>
    </row>
    <row r="12" spans="2:14" ht="15.6" x14ac:dyDescent="0.3">
      <c r="B12" s="51" t="s">
        <v>78</v>
      </c>
      <c r="C12" s="56">
        <v>0</v>
      </c>
      <c r="D12" s="58">
        <v>0</v>
      </c>
      <c r="E12" s="5">
        <f t="shared" si="0"/>
        <v>0</v>
      </c>
      <c r="F12" s="59">
        <v>0</v>
      </c>
      <c r="G12" s="136"/>
      <c r="H12" s="52"/>
      <c r="I12" s="52"/>
      <c r="J12" s="53"/>
      <c r="K12" s="53"/>
      <c r="L12" s="53"/>
      <c r="M12" s="53"/>
      <c r="N12" s="42">
        <f t="shared" si="1"/>
        <v>0</v>
      </c>
    </row>
    <row r="13" spans="2:14" ht="15.6" x14ac:dyDescent="0.3">
      <c r="B13" s="51" t="s">
        <v>79</v>
      </c>
      <c r="C13" s="56">
        <v>0</v>
      </c>
      <c r="D13" s="58">
        <v>0</v>
      </c>
      <c r="E13" s="5">
        <f t="shared" si="0"/>
        <v>0</v>
      </c>
      <c r="F13" s="59">
        <v>0</v>
      </c>
      <c r="G13" s="136"/>
      <c r="H13" s="52"/>
      <c r="I13" s="52"/>
      <c r="J13" s="53"/>
      <c r="K13" s="53"/>
      <c r="L13" s="53"/>
      <c r="M13" s="53"/>
      <c r="N13" s="42">
        <f t="shared" si="1"/>
        <v>0</v>
      </c>
    </row>
    <row r="14" spans="2:14" ht="15.6" x14ac:dyDescent="0.3">
      <c r="B14" s="51" t="s">
        <v>80</v>
      </c>
      <c r="C14" s="56">
        <v>0</v>
      </c>
      <c r="D14" s="58">
        <v>0</v>
      </c>
      <c r="E14" s="5">
        <f t="shared" si="0"/>
        <v>0</v>
      </c>
      <c r="F14" s="59">
        <v>0</v>
      </c>
      <c r="G14" s="136"/>
      <c r="H14" s="52"/>
      <c r="I14" s="52"/>
      <c r="J14" s="53"/>
      <c r="K14" s="53"/>
      <c r="L14" s="53"/>
      <c r="M14" s="53"/>
      <c r="N14" s="42">
        <f t="shared" si="1"/>
        <v>0</v>
      </c>
    </row>
    <row r="15" spans="2:14" ht="15.6" x14ac:dyDescent="0.3">
      <c r="B15" s="51" t="s">
        <v>81</v>
      </c>
      <c r="C15" s="56">
        <v>0</v>
      </c>
      <c r="D15" s="58">
        <v>0</v>
      </c>
      <c r="E15" s="5">
        <f t="shared" si="0"/>
        <v>0</v>
      </c>
      <c r="F15" s="59">
        <v>0</v>
      </c>
      <c r="G15" s="136"/>
      <c r="H15" s="52"/>
      <c r="I15" s="52"/>
      <c r="J15" s="53"/>
      <c r="K15" s="53"/>
      <c r="L15" s="53"/>
      <c r="M15" s="53"/>
      <c r="N15" s="42">
        <f t="shared" si="1"/>
        <v>0</v>
      </c>
    </row>
    <row r="16" spans="2:14" x14ac:dyDescent="0.3">
      <c r="B16" s="179" t="s">
        <v>12</v>
      </c>
      <c r="C16" s="200"/>
      <c r="D16" s="200"/>
      <c r="E16" s="200"/>
      <c r="F16" s="201"/>
      <c r="G16" s="65">
        <f>SUM(G10:G15)</f>
        <v>0</v>
      </c>
      <c r="H16" s="66">
        <f t="shared" ref="H16:L16" si="2">SUM(H10:H15)</f>
        <v>0</v>
      </c>
      <c r="I16" s="66"/>
      <c r="J16" s="66">
        <f t="shared" si="2"/>
        <v>0</v>
      </c>
      <c r="K16" s="66"/>
      <c r="L16" s="66">
        <f t="shared" si="2"/>
        <v>0</v>
      </c>
      <c r="M16" s="66"/>
      <c r="N16" s="42">
        <f t="shared" si="1"/>
        <v>0</v>
      </c>
    </row>
    <row r="17" spans="2:14" x14ac:dyDescent="0.3">
      <c r="B17" s="179" t="s">
        <v>82</v>
      </c>
      <c r="C17" s="200"/>
      <c r="D17" s="200"/>
      <c r="E17" s="201"/>
      <c r="F17" s="62">
        <v>0</v>
      </c>
      <c r="G17" s="65">
        <f>G16*F17</f>
        <v>0</v>
      </c>
      <c r="H17" s="66">
        <f>$F$17*H16</f>
        <v>0</v>
      </c>
      <c r="I17" s="66"/>
      <c r="J17" s="66">
        <f t="shared" ref="J17:L17" si="3">$F$17*J16</f>
        <v>0</v>
      </c>
      <c r="K17" s="66"/>
      <c r="L17" s="66">
        <f t="shared" si="3"/>
        <v>0</v>
      </c>
      <c r="M17" s="66"/>
      <c r="N17" s="42">
        <f t="shared" si="1"/>
        <v>0</v>
      </c>
    </row>
    <row r="18" spans="2:14" x14ac:dyDescent="0.3">
      <c r="B18" s="18"/>
      <c r="C18" s="19"/>
      <c r="D18" s="19"/>
      <c r="E18" s="19"/>
      <c r="F18" s="19"/>
      <c r="G18" s="21"/>
      <c r="H18" s="9"/>
      <c r="I18" s="9"/>
    </row>
    <row r="19" spans="2:14" x14ac:dyDescent="0.3">
      <c r="B19" s="15"/>
      <c r="C19" s="20"/>
      <c r="D19" s="20"/>
      <c r="E19" s="20"/>
      <c r="F19" s="20"/>
      <c r="G19" s="22"/>
      <c r="H19" s="23"/>
    </row>
    <row r="20" spans="2:14" x14ac:dyDescent="0.3">
      <c r="B20" s="202" t="s">
        <v>83</v>
      </c>
      <c r="C20" s="200"/>
      <c r="D20" s="200"/>
      <c r="E20" s="200"/>
      <c r="F20" s="200"/>
      <c r="G20" s="201"/>
    </row>
    <row r="21" spans="2:14" x14ac:dyDescent="0.3">
      <c r="B21" s="6" t="s">
        <v>69</v>
      </c>
      <c r="C21" s="6" t="s">
        <v>84</v>
      </c>
      <c r="D21" s="203" t="s">
        <v>85</v>
      </c>
      <c r="E21" s="200"/>
      <c r="F21" s="200"/>
      <c r="G21" s="201"/>
    </row>
    <row r="22" spans="2:14" x14ac:dyDescent="0.3">
      <c r="B22" s="51" t="s">
        <v>76</v>
      </c>
      <c r="C22" s="51"/>
      <c r="D22" s="204"/>
      <c r="E22" s="205"/>
      <c r="F22" s="205"/>
      <c r="G22" s="206"/>
    </row>
    <row r="23" spans="2:14" x14ac:dyDescent="0.3">
      <c r="B23" s="51" t="s">
        <v>77</v>
      </c>
      <c r="C23" s="51"/>
      <c r="D23" s="204"/>
      <c r="E23" s="205"/>
      <c r="F23" s="205"/>
      <c r="G23" s="206"/>
    </row>
    <row r="24" spans="2:14" x14ac:dyDescent="0.3">
      <c r="B24" s="51" t="s">
        <v>78</v>
      </c>
      <c r="C24" s="51"/>
      <c r="D24" s="204"/>
      <c r="E24" s="205"/>
      <c r="F24" s="205"/>
      <c r="G24" s="206"/>
    </row>
  </sheetData>
  <sheetProtection formatCells="0" formatColumns="0" formatRows="0" insertColumns="0" insertRows="0" insertHyperlinks="0" deleteColumns="0" deleteRows="0" sort="0"/>
  <mergeCells count="10">
    <mergeCell ref="D24:G24"/>
    <mergeCell ref="B16:F16"/>
    <mergeCell ref="B8:G8"/>
    <mergeCell ref="D22:G22"/>
    <mergeCell ref="D23:G23"/>
    <mergeCell ref="B6:G6"/>
    <mergeCell ref="B5:G5"/>
    <mergeCell ref="B17:E17"/>
    <mergeCell ref="B20:G20"/>
    <mergeCell ref="D21:G21"/>
  </mergeCells>
  <conditionalFormatting sqref="N10:N17">
    <cfRule type="cellIs" dxfId="13" priority="13" operator="notEqual">
      <formula>$G$10</formula>
    </cfRule>
    <cfRule type="cellIs" dxfId="12" priority="14" operator="equal">
      <formula>$G$10</formula>
    </cfRule>
  </conditionalFormatting>
  <pageMargins left="0.7" right="0.7" top="0.75" bottom="0.75" header="0.3" footer="0.3"/>
  <pageSetup scale="9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E8FA-16E8-4D73-B817-EB6B6F6C506F}">
  <sheetPr codeName="Sheet5"/>
  <dimension ref="B4:T24"/>
  <sheetViews>
    <sheetView zoomScale="93" workbookViewId="0">
      <selection activeCell="D16" sqref="D16"/>
    </sheetView>
  </sheetViews>
  <sheetFormatPr defaultRowHeight="14.4" x14ac:dyDescent="0.3"/>
  <cols>
    <col min="2" max="2" width="22.88671875" customWidth="1"/>
    <col min="3" max="3" width="14.109375" customWidth="1"/>
    <col min="4" max="5" width="11.5546875" customWidth="1"/>
    <col min="7" max="7" width="25.44140625" customWidth="1"/>
    <col min="8" max="8" width="13.5546875" customWidth="1"/>
    <col min="9" max="9" width="10.88671875" customWidth="1"/>
    <col min="10" max="10" width="10.5546875" customWidth="1"/>
    <col min="12" max="12" width="24.109375" customWidth="1"/>
    <col min="13" max="13" width="14" customWidth="1"/>
    <col min="14" max="15" width="10.109375" bestFit="1" customWidth="1"/>
    <col min="17" max="17" width="20.5546875" customWidth="1"/>
    <col min="18" max="18" width="16.109375" customWidth="1"/>
  </cols>
  <sheetData>
    <row r="4" spans="2:20" x14ac:dyDescent="0.3">
      <c r="B4" s="76" t="s">
        <v>86</v>
      </c>
      <c r="G4" s="76" t="s">
        <v>87</v>
      </c>
      <c r="L4" s="76" t="s">
        <v>88</v>
      </c>
      <c r="Q4" s="76" t="s">
        <v>89</v>
      </c>
    </row>
    <row r="5" spans="2:20" x14ac:dyDescent="0.3">
      <c r="B5" s="76" t="s">
        <v>90</v>
      </c>
      <c r="C5" s="39" t="s">
        <v>91</v>
      </c>
      <c r="D5" s="39" t="s">
        <v>92</v>
      </c>
      <c r="E5" s="39" t="s">
        <v>93</v>
      </c>
      <c r="G5" s="76" t="s">
        <v>90</v>
      </c>
      <c r="H5" s="39" t="s">
        <v>91</v>
      </c>
      <c r="I5" s="39" t="s">
        <v>94</v>
      </c>
      <c r="J5" s="39" t="s">
        <v>93</v>
      </c>
      <c r="L5" s="76" t="s">
        <v>90</v>
      </c>
      <c r="M5" s="39" t="s">
        <v>91</v>
      </c>
      <c r="N5" s="39" t="s">
        <v>94</v>
      </c>
      <c r="O5" s="39" t="s">
        <v>93</v>
      </c>
      <c r="Q5" s="76" t="s">
        <v>90</v>
      </c>
      <c r="R5" s="39" t="s">
        <v>91</v>
      </c>
      <c r="S5" s="39" t="s">
        <v>94</v>
      </c>
      <c r="T5" s="39" t="s">
        <v>93</v>
      </c>
    </row>
    <row r="6" spans="2:20" x14ac:dyDescent="0.3">
      <c r="B6" s="4" t="s">
        <v>95</v>
      </c>
      <c r="C6" s="131"/>
      <c r="D6" s="132"/>
      <c r="E6" s="132"/>
      <c r="G6" s="4" t="s">
        <v>95</v>
      </c>
      <c r="H6" s="36"/>
      <c r="I6" s="53"/>
      <c r="J6" s="53"/>
      <c r="L6" s="4" t="s">
        <v>95</v>
      </c>
      <c r="M6" s="36"/>
      <c r="N6" s="36"/>
      <c r="O6" s="36"/>
      <c r="Q6" s="4" t="s">
        <v>95</v>
      </c>
      <c r="R6" s="36"/>
      <c r="S6" s="53"/>
      <c r="T6" s="53"/>
    </row>
    <row r="7" spans="2:20" x14ac:dyDescent="0.3">
      <c r="B7" s="4" t="s">
        <v>96</v>
      </c>
      <c r="C7" s="131"/>
      <c r="D7" s="132"/>
      <c r="E7" s="132"/>
      <c r="G7" s="4" t="s">
        <v>96</v>
      </c>
      <c r="H7" s="36"/>
      <c r="I7" s="53"/>
      <c r="J7" s="53"/>
      <c r="L7" s="4" t="s">
        <v>96</v>
      </c>
      <c r="M7" s="36"/>
      <c r="N7" s="36"/>
      <c r="O7" s="36"/>
      <c r="Q7" s="4" t="s">
        <v>96</v>
      </c>
      <c r="R7" s="36"/>
      <c r="S7" s="53"/>
      <c r="T7" s="53"/>
    </row>
    <row r="8" spans="2:20" x14ac:dyDescent="0.3">
      <c r="B8" s="4" t="s">
        <v>97</v>
      </c>
      <c r="C8" s="131"/>
      <c r="D8" s="132"/>
      <c r="E8" s="132"/>
      <c r="G8" s="4" t="s">
        <v>97</v>
      </c>
      <c r="H8" s="36"/>
      <c r="I8" s="53"/>
      <c r="J8" s="53"/>
      <c r="L8" s="4" t="s">
        <v>97</v>
      </c>
      <c r="M8" s="36"/>
      <c r="N8" s="36"/>
      <c r="O8" s="36"/>
      <c r="Q8" s="4" t="s">
        <v>97</v>
      </c>
      <c r="R8" s="36"/>
      <c r="S8" s="53"/>
      <c r="T8" s="53"/>
    </row>
    <row r="9" spans="2:20" x14ac:dyDescent="0.3">
      <c r="B9" s="4" t="s">
        <v>31</v>
      </c>
      <c r="C9" s="131"/>
      <c r="D9" s="132"/>
      <c r="E9" s="132"/>
      <c r="G9" s="4" t="s">
        <v>31</v>
      </c>
      <c r="H9" s="36"/>
      <c r="I9" s="53"/>
      <c r="J9" s="53"/>
      <c r="L9" s="4" t="s">
        <v>31</v>
      </c>
      <c r="M9" s="36"/>
      <c r="N9" s="36"/>
      <c r="O9" s="36"/>
      <c r="Q9" s="4" t="s">
        <v>31</v>
      </c>
      <c r="R9" s="36"/>
      <c r="S9" s="53"/>
      <c r="T9" s="53"/>
    </row>
    <row r="10" spans="2:20" x14ac:dyDescent="0.3">
      <c r="B10" s="4" t="s">
        <v>98</v>
      </c>
      <c r="C10" s="131"/>
      <c r="D10" s="132"/>
      <c r="E10" s="132"/>
      <c r="G10" s="4" t="s">
        <v>98</v>
      </c>
      <c r="H10" s="36"/>
      <c r="I10" s="53"/>
      <c r="J10" s="53"/>
      <c r="L10" s="4" t="s">
        <v>98</v>
      </c>
      <c r="M10" s="36"/>
      <c r="N10" s="36"/>
      <c r="O10" s="36"/>
      <c r="Q10" s="4" t="s">
        <v>98</v>
      </c>
      <c r="R10" s="36"/>
      <c r="S10" s="53"/>
      <c r="T10" s="53"/>
    </row>
    <row r="11" spans="2:20" x14ac:dyDescent="0.3">
      <c r="B11" s="4" t="s">
        <v>99</v>
      </c>
      <c r="C11" s="131"/>
      <c r="D11" s="132"/>
      <c r="E11" s="132"/>
      <c r="G11" s="4" t="s">
        <v>99</v>
      </c>
      <c r="H11" s="36"/>
      <c r="I11" s="53"/>
      <c r="J11" s="53"/>
      <c r="L11" s="4" t="s">
        <v>99</v>
      </c>
      <c r="M11" s="36"/>
      <c r="N11" s="36"/>
      <c r="O11" s="36"/>
      <c r="Q11" s="4" t="s">
        <v>99</v>
      </c>
      <c r="R11" s="36"/>
      <c r="S11" s="53"/>
      <c r="T11" s="53"/>
    </row>
    <row r="12" spans="2:20" x14ac:dyDescent="0.3">
      <c r="B12" s="4" t="s">
        <v>46</v>
      </c>
      <c r="C12" s="131"/>
      <c r="D12" s="132"/>
      <c r="E12" s="132"/>
      <c r="G12" s="4" t="s">
        <v>46</v>
      </c>
      <c r="H12" s="36"/>
      <c r="I12" s="53"/>
      <c r="J12" s="53"/>
      <c r="L12" s="4" t="s">
        <v>46</v>
      </c>
      <c r="M12" s="36"/>
      <c r="N12" s="36"/>
      <c r="O12" s="36"/>
      <c r="Q12" s="4" t="s">
        <v>46</v>
      </c>
      <c r="R12" s="36"/>
      <c r="S12" s="53"/>
      <c r="T12" s="53"/>
    </row>
    <row r="13" spans="2:20" x14ac:dyDescent="0.3">
      <c r="B13" s="4" t="s">
        <v>100</v>
      </c>
      <c r="C13" s="131">
        <f>SUM(C6:C12)</f>
        <v>0</v>
      </c>
      <c r="D13" s="132"/>
      <c r="E13" s="132"/>
      <c r="G13" s="4" t="s">
        <v>100</v>
      </c>
      <c r="H13" s="36">
        <f>SUM(H6:H12)</f>
        <v>0</v>
      </c>
      <c r="I13" s="53"/>
      <c r="J13" s="53"/>
      <c r="L13" s="4" t="s">
        <v>100</v>
      </c>
      <c r="M13" s="36">
        <f>SUM(M6:M12)</f>
        <v>0</v>
      </c>
      <c r="N13" s="36"/>
      <c r="O13" s="36"/>
      <c r="Q13" s="4" t="s">
        <v>100</v>
      </c>
      <c r="R13" s="36">
        <f>SUM(R6:R12)</f>
        <v>0</v>
      </c>
      <c r="S13" s="53"/>
      <c r="T13" s="53"/>
    </row>
    <row r="14" spans="2:20" x14ac:dyDescent="0.3">
      <c r="B14" s="4" t="s">
        <v>101</v>
      </c>
      <c r="C14" s="36"/>
      <c r="D14" s="132"/>
      <c r="E14" s="132"/>
      <c r="G14" s="4" t="s">
        <v>101</v>
      </c>
      <c r="H14" s="36"/>
      <c r="I14" s="53"/>
      <c r="J14" s="53"/>
      <c r="L14" s="4" t="s">
        <v>101</v>
      </c>
      <c r="M14" s="36"/>
      <c r="N14" s="36"/>
      <c r="O14" s="36"/>
      <c r="Q14" s="4" t="s">
        <v>101</v>
      </c>
      <c r="R14" s="36"/>
      <c r="S14" s="53"/>
      <c r="T14" s="53"/>
    </row>
    <row r="15" spans="2:20" x14ac:dyDescent="0.3">
      <c r="B15" s="4" t="s">
        <v>102</v>
      </c>
      <c r="C15" s="133">
        <f>SUM(C13:C14)</f>
        <v>0</v>
      </c>
      <c r="D15" s="132"/>
      <c r="E15" s="132"/>
      <c r="G15" s="4" t="s">
        <v>102</v>
      </c>
      <c r="H15" s="45">
        <f>SUM(H13:H14)</f>
        <v>0</v>
      </c>
      <c r="I15" s="53"/>
      <c r="J15" s="53"/>
      <c r="L15" s="4" t="s">
        <v>102</v>
      </c>
      <c r="M15" s="36">
        <f>SUM(M13:M14)</f>
        <v>0</v>
      </c>
      <c r="N15" s="36"/>
      <c r="O15" s="36"/>
      <c r="Q15" s="4" t="s">
        <v>102</v>
      </c>
      <c r="R15" s="36">
        <f>SUM(R13:R14)</f>
        <v>0</v>
      </c>
      <c r="S15" s="53"/>
      <c r="T15" s="53"/>
    </row>
    <row r="17" spans="2:19" x14ac:dyDescent="0.3">
      <c r="B17" s="207" t="s">
        <v>103</v>
      </c>
      <c r="C17" s="208"/>
      <c r="D17" s="209"/>
      <c r="E17" s="82"/>
      <c r="G17" s="207" t="s">
        <v>104</v>
      </c>
      <c r="H17" s="208"/>
      <c r="I17" s="209"/>
      <c r="L17" s="207" t="s">
        <v>105</v>
      </c>
      <c r="M17" s="208"/>
      <c r="N17" s="209"/>
      <c r="Q17" s="207" t="s">
        <v>106</v>
      </c>
      <c r="R17" s="208"/>
      <c r="S17" s="209"/>
    </row>
    <row r="18" spans="2:19" x14ac:dyDescent="0.3">
      <c r="B18" s="4" t="s">
        <v>107</v>
      </c>
      <c r="C18" s="4" t="s">
        <v>108</v>
      </c>
      <c r="D18" s="4" t="s">
        <v>25</v>
      </c>
      <c r="G18" s="4" t="s">
        <v>109</v>
      </c>
      <c r="H18" s="4" t="s">
        <v>108</v>
      </c>
      <c r="I18" s="4" t="s">
        <v>25</v>
      </c>
      <c r="L18" s="4" t="s">
        <v>109</v>
      </c>
      <c r="M18" s="4" t="s">
        <v>108</v>
      </c>
      <c r="N18" s="4" t="s">
        <v>25</v>
      </c>
      <c r="Q18" s="4" t="s">
        <v>109</v>
      </c>
      <c r="R18" s="4" t="s">
        <v>108</v>
      </c>
      <c r="S18" s="4" t="s">
        <v>25</v>
      </c>
    </row>
    <row r="19" spans="2:19" x14ac:dyDescent="0.3">
      <c r="B19" s="51"/>
      <c r="C19" s="51"/>
      <c r="D19" s="51"/>
      <c r="E19" s="83"/>
      <c r="G19" s="51"/>
      <c r="H19" s="51"/>
      <c r="I19" s="51"/>
      <c r="L19" s="51"/>
      <c r="M19" s="51"/>
      <c r="N19" s="51"/>
      <c r="Q19" s="51"/>
      <c r="R19" s="51"/>
      <c r="S19" s="51"/>
    </row>
    <row r="20" spans="2:19" x14ac:dyDescent="0.3">
      <c r="B20" s="51"/>
      <c r="C20" s="51"/>
      <c r="D20" s="51"/>
      <c r="E20" s="83"/>
      <c r="G20" s="51"/>
      <c r="H20" s="51"/>
      <c r="I20" s="51"/>
      <c r="L20" s="51"/>
      <c r="M20" s="51"/>
      <c r="N20" s="51"/>
      <c r="Q20" s="51"/>
      <c r="R20" s="51"/>
      <c r="S20" s="51"/>
    </row>
    <row r="21" spans="2:19" x14ac:dyDescent="0.3">
      <c r="B21" s="51"/>
      <c r="C21" s="51"/>
      <c r="D21" s="51"/>
      <c r="E21" s="83"/>
      <c r="G21" s="51"/>
      <c r="H21" s="51"/>
      <c r="I21" s="51"/>
      <c r="L21" s="51"/>
      <c r="M21" s="51"/>
      <c r="N21" s="51"/>
      <c r="Q21" s="51"/>
      <c r="R21" s="51"/>
      <c r="S21" s="51"/>
    </row>
    <row r="22" spans="2:19" x14ac:dyDescent="0.3">
      <c r="B22" s="51"/>
      <c r="C22" s="51"/>
      <c r="D22" s="51"/>
      <c r="E22" s="83"/>
      <c r="G22" s="51"/>
      <c r="H22" s="51"/>
      <c r="I22" s="51"/>
      <c r="L22" s="51"/>
      <c r="M22" s="51"/>
      <c r="N22" s="51"/>
      <c r="Q22" s="51"/>
      <c r="R22" s="51"/>
      <c r="S22" s="51"/>
    </row>
    <row r="23" spans="2:19" x14ac:dyDescent="0.3">
      <c r="B23" s="51"/>
      <c r="C23" s="51"/>
      <c r="D23" s="51"/>
      <c r="E23" s="83"/>
      <c r="G23" s="51"/>
      <c r="H23" s="51"/>
      <c r="I23" s="51"/>
      <c r="L23" s="51"/>
      <c r="M23" s="51"/>
      <c r="N23" s="51"/>
      <c r="Q23" s="51"/>
      <c r="R23" s="51"/>
      <c r="S23" s="51"/>
    </row>
    <row r="24" spans="2:19" x14ac:dyDescent="0.3">
      <c r="B24" s="51"/>
      <c r="C24" s="51"/>
      <c r="D24" s="51"/>
      <c r="E24" s="83"/>
      <c r="G24" s="51"/>
      <c r="H24" s="51"/>
      <c r="I24" s="51"/>
      <c r="L24" s="51"/>
      <c r="M24" s="51"/>
      <c r="N24" s="51"/>
      <c r="Q24" s="51"/>
      <c r="R24" s="51"/>
      <c r="S24" s="51"/>
    </row>
  </sheetData>
  <sheetProtection formatCells="0" formatColumns="0" formatRows="0" insertColumns="0" insertRows="0" insertHyperlinks="0" deleteColumns="0" deleteRows="0"/>
  <mergeCells count="4">
    <mergeCell ref="B17:D17"/>
    <mergeCell ref="G17:I17"/>
    <mergeCell ref="L17:N17"/>
    <mergeCell ref="Q17:S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C2:P32"/>
  <sheetViews>
    <sheetView topLeftCell="B4" zoomScale="77" workbookViewId="0">
      <selection activeCell="D20" sqref="D20"/>
    </sheetView>
  </sheetViews>
  <sheetFormatPr defaultRowHeight="14.4" x14ac:dyDescent="0.3"/>
  <cols>
    <col min="1" max="1" width="5.44140625" customWidth="1"/>
    <col min="2" max="2" width="9.44140625" customWidth="1"/>
    <col min="3" max="3" width="33.44140625" customWidth="1"/>
    <col min="4" max="4" width="22.5546875" customWidth="1"/>
    <col min="5" max="6" width="2.5546875" customWidth="1"/>
    <col min="7" max="7" width="13.44140625" customWidth="1"/>
    <col min="8" max="8" width="15.44140625" customWidth="1"/>
    <col min="9" max="9" width="13.44140625" customWidth="1"/>
    <col min="10" max="10" width="15.5546875" customWidth="1"/>
    <col min="11" max="11" width="13.109375" customWidth="1"/>
    <col min="12" max="12" width="14.88671875" customWidth="1"/>
    <col min="14" max="14" width="20.33203125" bestFit="1" customWidth="1"/>
    <col min="15" max="16" width="24" customWidth="1"/>
  </cols>
  <sheetData>
    <row r="2" spans="3:16" ht="23.85" customHeight="1" x14ac:dyDescent="0.3"/>
    <row r="3" spans="3:16" ht="23.85" customHeight="1" x14ac:dyDescent="0.3"/>
    <row r="4" spans="3:16" ht="18" customHeight="1" x14ac:dyDescent="0.3"/>
    <row r="5" spans="3:16" ht="19.5" customHeight="1" thickBot="1" x14ac:dyDescent="0.4">
      <c r="C5" s="198" t="s">
        <v>110</v>
      </c>
      <c r="D5" s="198"/>
      <c r="E5" s="24"/>
      <c r="F5" s="24"/>
    </row>
    <row r="6" spans="3:16" ht="34.35" customHeight="1" x14ac:dyDescent="0.3">
      <c r="C6" s="212" t="s">
        <v>111</v>
      </c>
      <c r="D6" s="213"/>
      <c r="E6" s="29"/>
      <c r="F6" s="29"/>
    </row>
    <row r="7" spans="3:16" ht="15" thickBot="1" x14ac:dyDescent="0.35"/>
    <row r="8" spans="3:16" ht="16.2" thickBot="1" x14ac:dyDescent="0.35">
      <c r="C8" s="210" t="s">
        <v>112</v>
      </c>
      <c r="D8" s="211"/>
      <c r="E8" s="30"/>
      <c r="F8" s="30"/>
      <c r="G8" s="214" t="s">
        <v>14</v>
      </c>
      <c r="H8" s="215"/>
      <c r="I8" s="215"/>
      <c r="J8" s="215"/>
      <c r="K8" s="215"/>
      <c r="L8" s="216"/>
      <c r="N8" s="214" t="s">
        <v>113</v>
      </c>
      <c r="O8" s="215"/>
      <c r="P8" s="215"/>
    </row>
    <row r="9" spans="3:16" ht="16.2" customHeight="1" thickBot="1" x14ac:dyDescent="0.35">
      <c r="C9" s="1" t="s">
        <v>114</v>
      </c>
      <c r="D9" s="10" t="e">
        <f>'Budget Narrative'!J3</f>
        <v>#REF!</v>
      </c>
      <c r="E9" s="31"/>
      <c r="F9" s="31"/>
      <c r="G9" s="217" t="s">
        <v>115</v>
      </c>
      <c r="H9" s="217"/>
      <c r="I9" s="217"/>
      <c r="J9" s="217"/>
      <c r="K9" s="217"/>
      <c r="L9" s="217"/>
      <c r="N9" s="221" t="s">
        <v>116</v>
      </c>
      <c r="O9" s="222"/>
      <c r="P9" s="223"/>
    </row>
    <row r="10" spans="3:16" ht="16.2" thickBot="1" x14ac:dyDescent="0.35">
      <c r="C10" s="2" t="s">
        <v>117</v>
      </c>
      <c r="D10" s="10">
        <f>'Budget Narrative'!F54</f>
        <v>0</v>
      </c>
      <c r="E10" s="32"/>
      <c r="F10" s="32"/>
      <c r="G10" s="218"/>
      <c r="H10" s="218"/>
      <c r="I10" s="218"/>
      <c r="J10" s="218"/>
      <c r="K10" s="218"/>
      <c r="L10" s="218"/>
      <c r="N10" s="224"/>
      <c r="O10" s="225"/>
      <c r="P10" s="226"/>
    </row>
    <row r="11" spans="3:16" ht="16.2" thickBot="1" x14ac:dyDescent="0.35">
      <c r="C11" s="2" t="s">
        <v>112</v>
      </c>
      <c r="D11" s="10" t="e">
        <f>D9+D10</f>
        <v>#REF!</v>
      </c>
      <c r="E11" s="31"/>
      <c r="F11" s="31"/>
      <c r="G11" s="218"/>
      <c r="H11" s="218"/>
      <c r="I11" s="218"/>
      <c r="J11" s="218"/>
      <c r="K11" s="218"/>
      <c r="L11" s="218"/>
      <c r="N11" s="224"/>
      <c r="O11" s="225"/>
      <c r="P11" s="226"/>
    </row>
    <row r="12" spans="3:16" ht="16.2" thickBot="1" x14ac:dyDescent="0.35">
      <c r="C12" s="2" t="s">
        <v>118</v>
      </c>
      <c r="D12" s="3">
        <f>'GRANT INFO'!B4</f>
        <v>0</v>
      </c>
      <c r="E12" s="33"/>
      <c r="F12" s="33"/>
      <c r="G12" s="219"/>
      <c r="H12" s="219"/>
      <c r="I12" s="219"/>
      <c r="J12" s="219"/>
      <c r="K12" s="219"/>
      <c r="L12" s="219"/>
      <c r="N12" s="227"/>
      <c r="O12" s="228"/>
      <c r="P12" s="229"/>
    </row>
    <row r="13" spans="3:16" ht="16.2" thickBot="1" x14ac:dyDescent="0.35">
      <c r="E13" s="34"/>
      <c r="F13" s="34"/>
      <c r="G13" s="169" t="s">
        <v>18</v>
      </c>
      <c r="H13" s="169"/>
      <c r="I13" s="169" t="s">
        <v>19</v>
      </c>
      <c r="J13" s="169"/>
      <c r="K13" s="169" t="s">
        <v>20</v>
      </c>
      <c r="L13" s="169"/>
      <c r="N13" s="210" t="s">
        <v>119</v>
      </c>
      <c r="O13" s="211"/>
      <c r="P13" s="220"/>
    </row>
    <row r="14" spans="3:16" ht="31.8" thickBot="1" x14ac:dyDescent="0.35">
      <c r="C14" s="210" t="s">
        <v>120</v>
      </c>
      <c r="D14" s="211"/>
      <c r="E14" s="30"/>
      <c r="F14" s="30"/>
      <c r="G14" s="25" t="s">
        <v>26</v>
      </c>
      <c r="H14" s="25" t="s">
        <v>27</v>
      </c>
      <c r="I14" s="25" t="s">
        <v>26</v>
      </c>
      <c r="J14" s="25" t="s">
        <v>27</v>
      </c>
      <c r="K14" s="25" t="s">
        <v>26</v>
      </c>
      <c r="L14" s="25" t="s">
        <v>27</v>
      </c>
      <c r="N14" s="102"/>
      <c r="O14" s="103" t="s">
        <v>121</v>
      </c>
      <c r="P14" s="103" t="s">
        <v>122</v>
      </c>
    </row>
    <row r="15" spans="3:16" ht="16.2" thickBot="1" x14ac:dyDescent="0.35">
      <c r="C15" s="1" t="s">
        <v>95</v>
      </c>
      <c r="D15" s="26">
        <f>'Budget Narrative'!F6</f>
        <v>0</v>
      </c>
      <c r="E15" s="32"/>
      <c r="F15" s="32"/>
      <c r="G15" s="46">
        <f>'Staffing Plan'!H16</f>
        <v>0</v>
      </c>
      <c r="H15" s="46"/>
      <c r="I15" s="46">
        <f>'Staffing Plan'!J16</f>
        <v>0</v>
      </c>
      <c r="J15" s="46"/>
      <c r="K15" s="46">
        <f>'Staffing Plan'!L16</f>
        <v>0</v>
      </c>
      <c r="L15" s="46"/>
      <c r="N15" s="99" t="s">
        <v>95</v>
      </c>
      <c r="O15" s="74">
        <f>'Budget Narrative'!F21</f>
        <v>0</v>
      </c>
      <c r="P15" s="74">
        <v>0</v>
      </c>
    </row>
    <row r="16" spans="3:16" ht="16.2" thickBot="1" x14ac:dyDescent="0.35">
      <c r="C16" s="2" t="s">
        <v>96</v>
      </c>
      <c r="D16" s="26">
        <f>'Budget Narrative'!F9</f>
        <v>0</v>
      </c>
      <c r="E16" s="32"/>
      <c r="F16" s="32"/>
      <c r="G16" s="46">
        <f>'Staffing Plan'!H11</f>
        <v>0</v>
      </c>
      <c r="H16" s="46"/>
      <c r="I16" s="46">
        <f>'Staffing Plan'!J11</f>
        <v>0</v>
      </c>
      <c r="J16" s="46"/>
      <c r="K16" s="46">
        <f>'Staffing Plan'!L11</f>
        <v>0</v>
      </c>
      <c r="L16" s="46"/>
      <c r="N16" s="99" t="s">
        <v>96</v>
      </c>
      <c r="O16" s="74">
        <f>'Budget Narrative'!F24</f>
        <v>0</v>
      </c>
      <c r="P16" s="74">
        <v>0</v>
      </c>
    </row>
    <row r="17" spans="3:16" ht="16.2" thickBot="1" x14ac:dyDescent="0.35">
      <c r="C17" s="2" t="s">
        <v>97</v>
      </c>
      <c r="D17" s="27">
        <f>'Budget Narrative'!F17</f>
        <v>0</v>
      </c>
      <c r="E17" s="32"/>
      <c r="F17" s="32"/>
      <c r="G17" s="35">
        <f>'Budget Narrative'!G17</f>
        <v>0</v>
      </c>
      <c r="H17" s="35">
        <f>'Budget Narrative'!H17</f>
        <v>0</v>
      </c>
      <c r="I17" s="35">
        <f>'Budget Narrative'!I17</f>
        <v>0</v>
      </c>
      <c r="J17" s="35">
        <f>'Budget Narrative'!J17</f>
        <v>0</v>
      </c>
      <c r="K17" s="35">
        <f>'Budget Narrative'!K17</f>
        <v>0</v>
      </c>
      <c r="L17" s="35">
        <f>'Budget Narrative'!L17</f>
        <v>0</v>
      </c>
      <c r="N17" s="99" t="s">
        <v>97</v>
      </c>
      <c r="O17" s="74">
        <f>'Budget Narrative'!F32</f>
        <v>0</v>
      </c>
      <c r="P17" s="74">
        <v>0</v>
      </c>
    </row>
    <row r="18" spans="3:16" ht="16.2" thickBot="1" x14ac:dyDescent="0.35">
      <c r="C18" s="2" t="s">
        <v>31</v>
      </c>
      <c r="D18" s="27">
        <f>'Budget Narrative'!F23</f>
        <v>0</v>
      </c>
      <c r="E18" s="32"/>
      <c r="F18" s="32"/>
      <c r="G18" s="35">
        <f>'Budget Narrative'!G23</f>
        <v>0</v>
      </c>
      <c r="H18" s="35">
        <f>'Budget Narrative'!H23</f>
        <v>0</v>
      </c>
      <c r="I18" s="35">
        <f>'Budget Narrative'!I23</f>
        <v>0</v>
      </c>
      <c r="J18" s="35">
        <f>'Budget Narrative'!J23</f>
        <v>0</v>
      </c>
      <c r="K18" s="35">
        <f>'Budget Narrative'!K23</f>
        <v>0</v>
      </c>
      <c r="L18" s="35">
        <f>'Budget Narrative'!L23</f>
        <v>0</v>
      </c>
      <c r="N18" s="99" t="s">
        <v>31</v>
      </c>
      <c r="O18" s="74">
        <f>'Budget Narrative'!F38</f>
        <v>0</v>
      </c>
      <c r="P18" s="74">
        <v>0</v>
      </c>
    </row>
    <row r="19" spans="3:16" ht="16.2" thickBot="1" x14ac:dyDescent="0.35">
      <c r="C19" s="2" t="s">
        <v>98</v>
      </c>
      <c r="D19" s="27">
        <f>'Budget Narrative'!F31</f>
        <v>0</v>
      </c>
      <c r="E19" s="32"/>
      <c r="F19" s="32"/>
      <c r="G19" s="35">
        <f>'Budget Narrative'!G31</f>
        <v>0</v>
      </c>
      <c r="H19" s="35">
        <f>'Budget Narrative'!H31</f>
        <v>0</v>
      </c>
      <c r="I19" s="35">
        <f>'Budget Narrative'!I31</f>
        <v>0</v>
      </c>
      <c r="J19" s="35">
        <f>'Budget Narrative'!J31</f>
        <v>0</v>
      </c>
      <c r="K19" s="35">
        <f>'Budget Narrative'!K31</f>
        <v>0</v>
      </c>
      <c r="L19" s="35">
        <f>'Budget Narrative'!L31</f>
        <v>0</v>
      </c>
      <c r="N19" s="99" t="s">
        <v>98</v>
      </c>
      <c r="O19" s="74">
        <f>'Budget Narrative'!F41</f>
        <v>0</v>
      </c>
      <c r="P19" s="74">
        <v>0</v>
      </c>
    </row>
    <row r="20" spans="3:16" ht="16.2" thickBot="1" x14ac:dyDescent="0.35">
      <c r="C20" s="2" t="s">
        <v>99</v>
      </c>
      <c r="D20" s="27">
        <f>'Budget Narrative'!F39</f>
        <v>0</v>
      </c>
      <c r="E20" s="32"/>
      <c r="F20" s="32"/>
      <c r="G20" s="35">
        <f>'Budget Narrative'!G39</f>
        <v>0</v>
      </c>
      <c r="H20" s="35">
        <f>'Budget Narrative'!H39</f>
        <v>0</v>
      </c>
      <c r="I20" s="35">
        <f>'Budget Narrative'!I39</f>
        <v>0</v>
      </c>
      <c r="J20" s="35">
        <f>'Budget Narrative'!J39</f>
        <v>0</v>
      </c>
      <c r="K20" s="35">
        <f>'Budget Narrative'!K39</f>
        <v>0</v>
      </c>
      <c r="L20" s="35">
        <f>'Budget Narrative'!L39</f>
        <v>0</v>
      </c>
      <c r="N20" s="99" t="s">
        <v>99</v>
      </c>
      <c r="O20" s="74">
        <f>'Budget Narrative'!F49</f>
        <v>0</v>
      </c>
      <c r="P20" s="74">
        <v>0</v>
      </c>
    </row>
    <row r="21" spans="3:16" ht="16.2" thickBot="1" x14ac:dyDescent="0.35">
      <c r="C21" s="2" t="s">
        <v>46</v>
      </c>
      <c r="D21" s="27">
        <f>'Budget Narrative'!F47</f>
        <v>0</v>
      </c>
      <c r="E21" s="32"/>
      <c r="F21" s="32"/>
      <c r="G21" s="35">
        <f>'Budget Narrative'!G47</f>
        <v>0</v>
      </c>
      <c r="H21" s="35">
        <f>'Budget Narrative'!H47</f>
        <v>0</v>
      </c>
      <c r="I21" s="35">
        <f>'Budget Narrative'!I47</f>
        <v>0</v>
      </c>
      <c r="J21" s="35">
        <f>'Budget Narrative'!J47</f>
        <v>0</v>
      </c>
      <c r="K21" s="35">
        <f>'Budget Narrative'!K47</f>
        <v>0</v>
      </c>
      <c r="L21" s="35">
        <f>'Budget Narrative'!L47</f>
        <v>0</v>
      </c>
      <c r="N21" s="99" t="s">
        <v>46</v>
      </c>
      <c r="O21" s="74">
        <f>'Budget Narrative'!F62</f>
        <v>0</v>
      </c>
      <c r="P21" s="74">
        <v>0</v>
      </c>
    </row>
    <row r="22" spans="3:16" ht="16.2" thickBot="1" x14ac:dyDescent="0.35">
      <c r="C22" s="2" t="s">
        <v>100</v>
      </c>
      <c r="D22" s="27">
        <f>SUM(D15:D21)</f>
        <v>0</v>
      </c>
      <c r="E22" s="32"/>
      <c r="F22" s="32"/>
      <c r="G22" s="35">
        <f t="shared" ref="G22:L22" si="0">SUM(G15:G21)</f>
        <v>0</v>
      </c>
      <c r="H22" s="35">
        <f t="shared" si="0"/>
        <v>0</v>
      </c>
      <c r="I22" s="35">
        <f t="shared" si="0"/>
        <v>0</v>
      </c>
      <c r="J22" s="35">
        <f t="shared" si="0"/>
        <v>0</v>
      </c>
      <c r="K22" s="35">
        <f t="shared" si="0"/>
        <v>0</v>
      </c>
      <c r="L22" s="35">
        <f t="shared" si="0"/>
        <v>0</v>
      </c>
      <c r="N22" s="99" t="s">
        <v>100</v>
      </c>
      <c r="O22" s="74">
        <f>SUM(O15:O21)</f>
        <v>0</v>
      </c>
      <c r="P22" s="74">
        <v>0</v>
      </c>
    </row>
    <row r="23" spans="3:16" ht="16.2" thickBot="1" x14ac:dyDescent="0.35">
      <c r="C23" s="2" t="s">
        <v>101</v>
      </c>
      <c r="D23" s="27">
        <f>'Budget Narrative'!F60</f>
        <v>0</v>
      </c>
      <c r="E23" s="32"/>
      <c r="F23" s="32"/>
      <c r="G23" s="35">
        <f>'Budget Narrative'!G60</f>
        <v>0</v>
      </c>
      <c r="H23" s="35">
        <f>'Budget Narrative'!H60</f>
        <v>0</v>
      </c>
      <c r="I23" s="35">
        <f>'Budget Narrative'!I60</f>
        <v>0</v>
      </c>
      <c r="J23" s="35">
        <f>'Budget Narrative'!J60</f>
        <v>0</v>
      </c>
      <c r="K23" s="35">
        <f>'Budget Narrative'!K60</f>
        <v>0</v>
      </c>
      <c r="L23" s="35">
        <f>'Budget Narrative'!L60</f>
        <v>0</v>
      </c>
      <c r="N23" s="99" t="s">
        <v>101</v>
      </c>
      <c r="O23" s="74">
        <f>'Budget Narrative'!F75</f>
        <v>0</v>
      </c>
      <c r="P23" s="74">
        <v>0</v>
      </c>
    </row>
    <row r="24" spans="3:16" ht="16.2" thickBot="1" x14ac:dyDescent="0.35">
      <c r="C24" s="7" t="s">
        <v>112</v>
      </c>
      <c r="D24" s="28">
        <f>SUM(D22:D23)</f>
        <v>0</v>
      </c>
      <c r="E24" s="32"/>
      <c r="F24" s="32"/>
      <c r="G24" s="28">
        <f t="shared" ref="G24:L24" si="1">SUM(G22:G23)</f>
        <v>0</v>
      </c>
      <c r="H24" s="28">
        <f t="shared" si="1"/>
        <v>0</v>
      </c>
      <c r="I24" s="28">
        <f t="shared" si="1"/>
        <v>0</v>
      </c>
      <c r="J24" s="28">
        <f t="shared" si="1"/>
        <v>0</v>
      </c>
      <c r="K24" s="28">
        <f t="shared" si="1"/>
        <v>0</v>
      </c>
      <c r="L24" s="28">
        <f t="shared" si="1"/>
        <v>0</v>
      </c>
      <c r="N24" s="100" t="s">
        <v>112</v>
      </c>
      <c r="O24" s="101">
        <f>SUM(O22:O23)</f>
        <v>0</v>
      </c>
      <c r="P24" s="101">
        <v>0</v>
      </c>
    </row>
    <row r="25" spans="3:16" ht="15.6" x14ac:dyDescent="0.3">
      <c r="C25" s="97"/>
      <c r="D25" s="98"/>
      <c r="E25" s="37"/>
      <c r="F25" s="37"/>
      <c r="G25" s="98"/>
      <c r="H25" s="98"/>
      <c r="I25" s="98"/>
      <c r="J25" s="98"/>
      <c r="K25" s="98"/>
      <c r="L25" s="98"/>
    </row>
    <row r="26" spans="3:16" ht="15.6" x14ac:dyDescent="0.3">
      <c r="C26" s="97"/>
      <c r="D26" s="98"/>
      <c r="E26" s="37"/>
      <c r="F26" s="37"/>
      <c r="G26" s="98"/>
      <c r="H26" s="98"/>
      <c r="I26" s="98"/>
      <c r="J26" s="98"/>
      <c r="K26" s="98"/>
      <c r="L26" s="98"/>
    </row>
    <row r="28" spans="3:16" ht="15.6" x14ac:dyDescent="0.3">
      <c r="E28" s="142"/>
      <c r="F28" s="142"/>
      <c r="J28" s="40"/>
      <c r="K28" s="41"/>
      <c r="L28" s="41"/>
    </row>
    <row r="29" spans="3:16" ht="15.6" x14ac:dyDescent="0.3">
      <c r="E29" s="142"/>
      <c r="F29" s="142"/>
      <c r="J29" s="40"/>
      <c r="K29" s="41"/>
      <c r="L29" s="41"/>
    </row>
    <row r="30" spans="3:16" ht="15.6" x14ac:dyDescent="0.3">
      <c r="E30" s="37"/>
      <c r="F30" s="37"/>
    </row>
    <row r="31" spans="3:16" ht="15.6" x14ac:dyDescent="0.3">
      <c r="E31" s="38"/>
      <c r="F31" s="38"/>
    </row>
    <row r="32" spans="3:16" ht="15.6" x14ac:dyDescent="0.3">
      <c r="E32" s="37"/>
      <c r="F32" s="37"/>
    </row>
  </sheetData>
  <sheetProtection formatCells="0" formatColumns="0" formatRows="0" insertColumns="0" insertRows="0" insertHyperlinks="0" sort="0"/>
  <mergeCells count="12">
    <mergeCell ref="I13:J13"/>
    <mergeCell ref="K13:L13"/>
    <mergeCell ref="G8:L8"/>
    <mergeCell ref="G9:L12"/>
    <mergeCell ref="N13:P13"/>
    <mergeCell ref="N9:P12"/>
    <mergeCell ref="N8:P8"/>
    <mergeCell ref="C14:D14"/>
    <mergeCell ref="C8:D8"/>
    <mergeCell ref="C5:D5"/>
    <mergeCell ref="C6:D6"/>
    <mergeCell ref="G13:H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6833-061B-46EC-98E9-1DA3D4355115}">
  <sheetPr codeName="Sheet8">
    <tabColor theme="9" tint="0.39997558519241921"/>
    <pageSetUpPr fitToPage="1"/>
  </sheetPr>
  <dimension ref="B2:O214"/>
  <sheetViews>
    <sheetView topLeftCell="A79" zoomScaleNormal="100" zoomScaleSheetLayoutView="58" workbookViewId="0">
      <selection activeCell="A125" sqref="A125:XFD125"/>
    </sheetView>
  </sheetViews>
  <sheetFormatPr defaultColWidth="3.88671875" defaultRowHeight="14.4" x14ac:dyDescent="0.3"/>
  <cols>
    <col min="2" max="2" width="30.88671875" customWidth="1"/>
    <col min="3" max="3" width="24.109375" customWidth="1"/>
    <col min="4" max="4" width="46.5546875" bestFit="1" customWidth="1"/>
    <col min="5" max="5" width="50.33203125" bestFit="1" customWidth="1"/>
    <col min="6" max="6" width="13.88671875" bestFit="1" customWidth="1"/>
    <col min="7" max="7" width="11.5546875" customWidth="1"/>
    <col min="8" max="9" width="11.88671875" customWidth="1"/>
    <col min="10" max="10" width="15.33203125" bestFit="1" customWidth="1"/>
    <col min="11" max="12" width="11.109375" customWidth="1"/>
    <col min="14" max="14" width="17.6640625" customWidth="1"/>
  </cols>
  <sheetData>
    <row r="2" spans="2:12" ht="25.2" thickBot="1" x14ac:dyDescent="0.45">
      <c r="B2" s="247" t="s">
        <v>123</v>
      </c>
      <c r="C2" s="248"/>
      <c r="D2" s="248"/>
      <c r="E2" s="248"/>
      <c r="F2" s="248"/>
      <c r="G2" s="248"/>
      <c r="H2" s="248"/>
      <c r="I2" s="248"/>
      <c r="J2" s="248"/>
      <c r="K2" s="248"/>
      <c r="L2" s="248"/>
    </row>
    <row r="3" spans="2:12" ht="15" thickBot="1" x14ac:dyDescent="0.35">
      <c r="B3" s="14"/>
      <c r="C3" s="14"/>
      <c r="D3" s="14"/>
      <c r="E3" s="14"/>
      <c r="F3" s="14"/>
    </row>
    <row r="4" spans="2:12" ht="17.850000000000001" customHeight="1" thickBot="1" x14ac:dyDescent="0.35">
      <c r="B4" s="14"/>
      <c r="C4" s="14"/>
      <c r="D4" s="14"/>
      <c r="E4" s="104" t="s">
        <v>5</v>
      </c>
      <c r="F4" s="105"/>
      <c r="I4" s="150" t="s">
        <v>6</v>
      </c>
      <c r="J4" s="151"/>
      <c r="K4" s="146" t="s">
        <v>7</v>
      </c>
      <c r="L4" s="147"/>
    </row>
    <row r="5" spans="2:12" ht="15" thickBot="1" x14ac:dyDescent="0.35">
      <c r="B5" s="14"/>
      <c r="C5" s="14"/>
      <c r="D5" s="14"/>
      <c r="E5" s="14"/>
      <c r="F5" s="14"/>
      <c r="I5" s="69" t="s">
        <v>8</v>
      </c>
      <c r="J5" s="81"/>
      <c r="K5" s="148"/>
      <c r="L5" s="149"/>
    </row>
    <row r="6" spans="2:12" ht="15" thickBot="1" x14ac:dyDescent="0.35">
      <c r="B6" s="14"/>
      <c r="C6" s="14"/>
      <c r="D6" s="14"/>
      <c r="E6" s="95" t="s">
        <v>0</v>
      </c>
      <c r="F6" s="94"/>
      <c r="I6" s="70" t="s">
        <v>9</v>
      </c>
      <c r="J6" s="106">
        <f>SUM(H21,J21,L21,H29,J29,L29,H38,J38,L38,H46,J46,L46,H51,J51,L51,H59,J59,L59,H70,J70,L70, '[1]Staffing Plan'!I16,'[1]Staffing Plan'!K16,'[1]Staffing Plan'!M16,'[1]Staffing Plan'!I17,'[1]Staffing Plan'!K17,'[1]Staffing Plan'!M17)</f>
        <v>0</v>
      </c>
      <c r="K6" s="163" t="str">
        <f>IF(SUM(J5:J6)=SUM(F9,F13,F22,F30,F39,F47,F52,F60,F65,F71), "Yes", "No")</f>
        <v>Yes</v>
      </c>
      <c r="L6" s="164"/>
    </row>
    <row r="7" spans="2:12" ht="15" customHeight="1" x14ac:dyDescent="0.3">
      <c r="B7" s="139" t="s">
        <v>10</v>
      </c>
      <c r="C7" s="77"/>
      <c r="D7" s="13"/>
      <c r="E7" s="13"/>
      <c r="F7" s="77" t="s">
        <v>124</v>
      </c>
      <c r="K7" s="161" t="s">
        <v>11</v>
      </c>
      <c r="L7" s="162"/>
    </row>
    <row r="8" spans="2:12" ht="15" thickBot="1" x14ac:dyDescent="0.35">
      <c r="B8" s="179" t="s">
        <v>12</v>
      </c>
      <c r="C8" s="180"/>
      <c r="D8" s="181"/>
      <c r="E8" s="138"/>
      <c r="F8" s="134">
        <f>'Budget Narrative'!F6</f>
        <v>0</v>
      </c>
      <c r="K8" s="163" t="str">
        <f>IF(J6=F65,"Yes","No")</f>
        <v>Yes</v>
      </c>
      <c r="L8" s="164"/>
    </row>
    <row r="9" spans="2:12" ht="15" thickBot="1" x14ac:dyDescent="0.35">
      <c r="B9" s="179"/>
      <c r="C9" s="180"/>
      <c r="D9" s="181"/>
      <c r="E9" s="138"/>
      <c r="F9" s="75"/>
    </row>
    <row r="10" spans="2:12" ht="15" thickBot="1" x14ac:dyDescent="0.35">
      <c r="B10" s="8"/>
      <c r="C10" s="137"/>
      <c r="D10" s="137"/>
      <c r="E10" s="8"/>
      <c r="F10" s="11"/>
      <c r="G10" s="152" t="s">
        <v>14</v>
      </c>
      <c r="H10" s="153"/>
      <c r="I10" s="153"/>
      <c r="J10" s="153"/>
      <c r="K10" s="153"/>
      <c r="L10" s="154"/>
    </row>
    <row r="11" spans="2:12" x14ac:dyDescent="0.3">
      <c r="B11" s="165" t="s">
        <v>13</v>
      </c>
      <c r="C11" s="166"/>
      <c r="D11" s="166"/>
      <c r="E11" s="166"/>
      <c r="F11" s="230"/>
      <c r="G11" s="231" t="s">
        <v>16</v>
      </c>
      <c r="H11" s="156"/>
      <c r="I11" s="156"/>
      <c r="J11" s="156"/>
      <c r="K11" s="156"/>
      <c r="L11" s="157"/>
    </row>
    <row r="12" spans="2:12" x14ac:dyDescent="0.3">
      <c r="B12" s="179" t="s">
        <v>15</v>
      </c>
      <c r="C12" s="180"/>
      <c r="D12" s="181"/>
      <c r="E12" s="138"/>
      <c r="F12" s="75"/>
      <c r="G12" s="232"/>
      <c r="H12" s="233"/>
      <c r="I12" s="233"/>
      <c r="J12" s="233"/>
      <c r="K12" s="233"/>
      <c r="L12" s="234"/>
    </row>
    <row r="13" spans="2:12" ht="15" thickBot="1" x14ac:dyDescent="0.35">
      <c r="B13" s="179"/>
      <c r="C13" s="180"/>
      <c r="D13" s="181"/>
      <c r="E13" s="138"/>
      <c r="F13" s="75"/>
      <c r="G13" s="158"/>
      <c r="H13" s="159"/>
      <c r="I13" s="159"/>
      <c r="J13" s="159"/>
      <c r="K13" s="159"/>
      <c r="L13" s="160"/>
    </row>
    <row r="14" spans="2:12" x14ac:dyDescent="0.3">
      <c r="B14" s="8"/>
      <c r="C14" s="8"/>
      <c r="D14" s="8"/>
      <c r="E14" s="8"/>
      <c r="F14" s="11"/>
      <c r="G14" s="182" t="s">
        <v>18</v>
      </c>
      <c r="H14" s="182"/>
      <c r="I14" s="182" t="s">
        <v>19</v>
      </c>
      <c r="J14" s="182"/>
      <c r="K14" s="182" t="s">
        <v>20</v>
      </c>
      <c r="L14" s="182"/>
    </row>
    <row r="15" spans="2:12" x14ac:dyDescent="0.3">
      <c r="B15" s="165" t="s">
        <v>17</v>
      </c>
      <c r="C15" s="166"/>
      <c r="D15" s="166"/>
      <c r="E15" s="166"/>
      <c r="F15" s="171"/>
      <c r="G15" s="107" t="s">
        <v>26</v>
      </c>
      <c r="H15" s="25" t="s">
        <v>27</v>
      </c>
      <c r="I15" s="25" t="s">
        <v>26</v>
      </c>
      <c r="J15" s="25" t="s">
        <v>27</v>
      </c>
      <c r="K15" s="25" t="s">
        <v>26</v>
      </c>
      <c r="L15" s="25" t="s">
        <v>27</v>
      </c>
    </row>
    <row r="16" spans="2:12" ht="15.6" x14ac:dyDescent="0.3">
      <c r="B16" s="63" t="s">
        <v>21</v>
      </c>
      <c r="C16" s="63" t="s">
        <v>22</v>
      </c>
      <c r="D16" s="63" t="s">
        <v>23</v>
      </c>
      <c r="E16" s="63" t="s">
        <v>24</v>
      </c>
      <c r="F16" s="108" t="s">
        <v>25</v>
      </c>
      <c r="G16" s="109"/>
      <c r="H16" s="53"/>
      <c r="I16" s="110"/>
      <c r="J16" s="110"/>
      <c r="K16" s="110"/>
      <c r="L16" s="53"/>
    </row>
    <row r="17" spans="2:12" ht="15.6" x14ac:dyDescent="0.3">
      <c r="B17" s="51"/>
      <c r="C17" s="51"/>
      <c r="D17" s="111"/>
      <c r="E17" s="51"/>
      <c r="F17" s="112"/>
      <c r="G17" s="109"/>
      <c r="H17" s="53"/>
      <c r="I17" s="110"/>
      <c r="J17" s="110"/>
      <c r="K17" s="110"/>
      <c r="L17" s="53"/>
    </row>
    <row r="18" spans="2:12" ht="15.6" x14ac:dyDescent="0.3">
      <c r="B18" s="51"/>
      <c r="C18" s="51"/>
      <c r="D18" s="111"/>
      <c r="E18" s="51"/>
      <c r="F18" s="112"/>
      <c r="G18" s="109"/>
      <c r="H18" s="53"/>
      <c r="I18" s="53"/>
      <c r="J18" s="53"/>
      <c r="K18" s="53"/>
      <c r="L18" s="53"/>
    </row>
    <row r="19" spans="2:12" ht="15.6" x14ac:dyDescent="0.3">
      <c r="B19" s="51"/>
      <c r="C19" s="51"/>
      <c r="D19" s="51"/>
      <c r="E19" s="51"/>
      <c r="F19" s="112"/>
      <c r="G19" s="109"/>
      <c r="H19" s="53"/>
      <c r="I19" s="53"/>
      <c r="J19" s="53"/>
      <c r="K19" s="53"/>
      <c r="L19" s="53"/>
    </row>
    <row r="20" spans="2:12" ht="15.6" x14ac:dyDescent="0.3">
      <c r="B20" s="113"/>
      <c r="C20" s="114"/>
      <c r="D20" s="115"/>
      <c r="E20" s="115"/>
      <c r="F20" s="112"/>
      <c r="G20" s="109"/>
      <c r="H20" s="53"/>
      <c r="I20" s="53"/>
      <c r="J20" s="53"/>
      <c r="K20" s="53"/>
      <c r="L20" s="53"/>
    </row>
    <row r="21" spans="2:12" x14ac:dyDescent="0.3">
      <c r="B21" s="113"/>
      <c r="C21" s="114"/>
      <c r="D21" s="115"/>
      <c r="E21" s="115"/>
      <c r="F21" s="112"/>
      <c r="G21" s="116">
        <f t="shared" ref="G21:L21" si="0">SUM(G16:G18)</f>
        <v>0</v>
      </c>
      <c r="H21" s="80">
        <f t="shared" si="0"/>
        <v>0</v>
      </c>
      <c r="I21" s="80">
        <f t="shared" si="0"/>
        <v>0</v>
      </c>
      <c r="J21" s="80">
        <f t="shared" si="0"/>
        <v>0</v>
      </c>
      <c r="K21" s="80">
        <f t="shared" si="0"/>
        <v>0</v>
      </c>
      <c r="L21" s="80">
        <f t="shared" si="0"/>
        <v>0</v>
      </c>
    </row>
    <row r="22" spans="2:12" x14ac:dyDescent="0.3">
      <c r="B22" s="179" t="s">
        <v>29</v>
      </c>
      <c r="C22" s="180"/>
      <c r="D22" s="181"/>
      <c r="E22" s="138"/>
      <c r="F22" s="117">
        <f>SUM(F17:F19)</f>
        <v>0</v>
      </c>
    </row>
    <row r="23" spans="2:12" ht="15" customHeight="1" x14ac:dyDescent="0.3">
      <c r="B23" s="8"/>
      <c r="C23" s="8"/>
      <c r="D23" s="8"/>
      <c r="E23" s="8"/>
      <c r="F23" s="9"/>
      <c r="G23" s="169" t="s">
        <v>18</v>
      </c>
      <c r="H23" s="169"/>
      <c r="I23" s="169" t="s">
        <v>19</v>
      </c>
      <c r="J23" s="169"/>
      <c r="K23" s="169" t="s">
        <v>20</v>
      </c>
      <c r="L23" s="169"/>
    </row>
    <row r="24" spans="2:12" ht="25.2" customHeight="1" x14ac:dyDescent="0.3">
      <c r="B24" s="170" t="s">
        <v>125</v>
      </c>
      <c r="C24" s="235"/>
      <c r="D24" s="235"/>
      <c r="E24" s="235"/>
      <c r="F24" s="236"/>
      <c r="G24" s="107" t="s">
        <v>26</v>
      </c>
      <c r="H24" s="25" t="s">
        <v>27</v>
      </c>
      <c r="I24" s="25" t="s">
        <v>26</v>
      </c>
      <c r="J24" s="25" t="s">
        <v>27</v>
      </c>
      <c r="K24" s="25" t="s">
        <v>26</v>
      </c>
      <c r="L24" s="25" t="s">
        <v>27</v>
      </c>
    </row>
    <row r="25" spans="2:12" x14ac:dyDescent="0.3">
      <c r="B25" s="6" t="s">
        <v>31</v>
      </c>
      <c r="C25" s="6" t="s">
        <v>32</v>
      </c>
      <c r="D25" s="6" t="s">
        <v>23</v>
      </c>
      <c r="E25" s="6" t="s">
        <v>24</v>
      </c>
      <c r="F25" s="143" t="s">
        <v>25</v>
      </c>
      <c r="G25" s="118"/>
      <c r="H25" s="78"/>
      <c r="I25" s="78"/>
      <c r="J25" s="78"/>
      <c r="K25" s="78"/>
      <c r="L25" s="78"/>
    </row>
    <row r="26" spans="2:12" x14ac:dyDescent="0.3">
      <c r="B26" s="6"/>
      <c r="C26" s="6"/>
      <c r="D26" s="6"/>
      <c r="E26" s="51"/>
      <c r="F26" s="119"/>
      <c r="G26" s="118"/>
      <c r="H26" s="78"/>
      <c r="I26" s="78"/>
      <c r="J26" s="78"/>
      <c r="K26" s="78"/>
      <c r="L26" s="78"/>
    </row>
    <row r="27" spans="2:12" x14ac:dyDescent="0.3">
      <c r="B27" s="6"/>
      <c r="C27" s="6"/>
      <c r="D27" s="6"/>
      <c r="E27" s="51"/>
      <c r="F27" s="119"/>
      <c r="G27" s="118"/>
      <c r="H27" s="78"/>
      <c r="I27" s="78"/>
      <c r="J27" s="78"/>
      <c r="K27" s="78"/>
      <c r="L27" s="78"/>
    </row>
    <row r="28" spans="2:12" ht="15.6" x14ac:dyDescent="0.3">
      <c r="B28" s="6"/>
      <c r="C28" s="6"/>
      <c r="D28" s="6"/>
      <c r="E28" s="51"/>
      <c r="F28" s="119"/>
      <c r="G28" s="109"/>
      <c r="H28" s="53"/>
      <c r="I28" s="53"/>
      <c r="J28" s="53"/>
      <c r="K28" s="53"/>
      <c r="L28" s="53"/>
    </row>
    <row r="29" spans="2:12" x14ac:dyDescent="0.3">
      <c r="B29" s="51"/>
      <c r="C29" s="51"/>
      <c r="D29" s="51"/>
      <c r="E29" s="51"/>
      <c r="F29" s="119"/>
      <c r="G29" s="120">
        <f>SUM(G25:G28)</f>
        <v>0</v>
      </c>
      <c r="H29" s="67">
        <f>SUM(H25:H28)</f>
        <v>0</v>
      </c>
      <c r="I29" s="67">
        <f t="shared" ref="I29:L29" si="1">SUM(I25:I28)</f>
        <v>0</v>
      </c>
      <c r="J29" s="67">
        <f t="shared" si="1"/>
        <v>0</v>
      </c>
      <c r="K29" s="67">
        <f t="shared" si="1"/>
        <v>0</v>
      </c>
      <c r="L29" s="67">
        <f t="shared" si="1"/>
        <v>0</v>
      </c>
    </row>
    <row r="30" spans="2:12" x14ac:dyDescent="0.3">
      <c r="B30" s="179" t="s">
        <v>33</v>
      </c>
      <c r="C30" s="180"/>
      <c r="D30" s="181"/>
      <c r="E30" s="138"/>
      <c r="F30" s="121">
        <f>SUM(F26:F29)</f>
        <v>0</v>
      </c>
    </row>
    <row r="31" spans="2:12" ht="15" customHeight="1" x14ac:dyDescent="0.3">
      <c r="G31" s="169" t="s">
        <v>18</v>
      </c>
      <c r="H31" s="169"/>
      <c r="I31" s="169" t="s">
        <v>19</v>
      </c>
      <c r="J31" s="169"/>
      <c r="K31" s="169" t="s">
        <v>20</v>
      </c>
      <c r="L31" s="169"/>
    </row>
    <row r="32" spans="2:12" ht="33.6" customHeight="1" x14ac:dyDescent="0.3">
      <c r="B32" s="186" t="s">
        <v>34</v>
      </c>
      <c r="C32" s="190"/>
      <c r="D32" s="190"/>
      <c r="E32" s="190"/>
      <c r="F32" s="191"/>
      <c r="G32" s="107" t="s">
        <v>26</v>
      </c>
      <c r="H32" s="25" t="s">
        <v>27</v>
      </c>
      <c r="I32" s="25" t="s">
        <v>26</v>
      </c>
      <c r="J32" s="25" t="s">
        <v>27</v>
      </c>
      <c r="K32" s="25" t="s">
        <v>26</v>
      </c>
      <c r="L32" s="25" t="s">
        <v>27</v>
      </c>
    </row>
    <row r="33" spans="2:12" ht="15.6" x14ac:dyDescent="0.3">
      <c r="B33" s="6" t="s">
        <v>35</v>
      </c>
      <c r="C33" s="6" t="s">
        <v>32</v>
      </c>
      <c r="D33" s="6" t="s">
        <v>23</v>
      </c>
      <c r="E33" s="6" t="s">
        <v>24</v>
      </c>
      <c r="F33" s="143" t="s">
        <v>25</v>
      </c>
      <c r="G33" s="109"/>
      <c r="H33" s="53"/>
      <c r="I33" s="53"/>
      <c r="J33" s="53"/>
      <c r="K33" s="53"/>
      <c r="L33" s="53"/>
    </row>
    <row r="34" spans="2:12" ht="15.6" x14ac:dyDescent="0.3">
      <c r="B34" s="51"/>
      <c r="C34" s="51"/>
      <c r="D34" s="51"/>
      <c r="E34" s="51"/>
      <c r="F34" s="112"/>
      <c r="G34" s="109"/>
      <c r="H34" s="53"/>
      <c r="I34" s="53"/>
      <c r="J34" s="53"/>
      <c r="K34" s="53"/>
      <c r="L34" s="53"/>
    </row>
    <row r="35" spans="2:12" x14ac:dyDescent="0.3">
      <c r="B35" s="51"/>
      <c r="C35" s="51"/>
      <c r="D35" s="51"/>
      <c r="E35" s="51"/>
      <c r="F35" s="112"/>
      <c r="G35" s="122"/>
      <c r="H35" s="53"/>
      <c r="I35" s="53"/>
      <c r="J35" s="53"/>
      <c r="K35" s="53"/>
      <c r="L35" s="53"/>
    </row>
    <row r="36" spans="2:12" x14ac:dyDescent="0.3">
      <c r="B36" s="51"/>
      <c r="C36" s="51"/>
      <c r="D36" s="51"/>
      <c r="E36" s="51"/>
      <c r="F36" s="112"/>
      <c r="G36" s="122"/>
      <c r="H36" s="53"/>
      <c r="I36" s="53"/>
      <c r="J36" s="53"/>
      <c r="K36" s="53"/>
      <c r="L36" s="53"/>
    </row>
    <row r="37" spans="2:12" ht="29.1" customHeight="1" x14ac:dyDescent="0.3">
      <c r="B37" s="51"/>
      <c r="C37" s="51"/>
      <c r="D37" s="51"/>
      <c r="E37" s="51"/>
      <c r="F37" s="112"/>
      <c r="G37" s="122"/>
      <c r="H37" s="53"/>
      <c r="I37" s="53"/>
      <c r="J37" s="53"/>
      <c r="K37" s="53"/>
      <c r="L37" s="53"/>
    </row>
    <row r="38" spans="2:12" x14ac:dyDescent="0.3">
      <c r="B38" s="51"/>
      <c r="C38" s="51"/>
      <c r="D38" s="51"/>
      <c r="E38" s="51"/>
      <c r="F38" s="112"/>
      <c r="G38" s="120">
        <f>SUM(G33:G37)</f>
        <v>0</v>
      </c>
      <c r="H38" s="67">
        <f t="shared" ref="H38:L38" si="2">SUM(H33:H37)</f>
        <v>0</v>
      </c>
      <c r="I38" s="67">
        <f t="shared" si="2"/>
        <v>0</v>
      </c>
      <c r="J38" s="67">
        <f t="shared" si="2"/>
        <v>0</v>
      </c>
      <c r="K38" s="67">
        <f t="shared" si="2"/>
        <v>0</v>
      </c>
      <c r="L38" s="67">
        <f t="shared" si="2"/>
        <v>0</v>
      </c>
    </row>
    <row r="39" spans="2:12" x14ac:dyDescent="0.3">
      <c r="B39" s="179" t="s">
        <v>36</v>
      </c>
      <c r="C39" s="180"/>
      <c r="D39" s="181"/>
      <c r="E39" s="138"/>
      <c r="F39" s="117">
        <f>SUM(F34:F38)</f>
        <v>0</v>
      </c>
    </row>
    <row r="40" spans="2:12" ht="39.75" customHeight="1" x14ac:dyDescent="0.3">
      <c r="G40" s="169" t="s">
        <v>18</v>
      </c>
      <c r="H40" s="169"/>
      <c r="I40" s="169" t="s">
        <v>19</v>
      </c>
      <c r="J40" s="169"/>
      <c r="K40" s="169" t="s">
        <v>20</v>
      </c>
      <c r="L40" s="169"/>
    </row>
    <row r="41" spans="2:12" ht="42.6" customHeight="1" x14ac:dyDescent="0.3">
      <c r="B41" s="170" t="s">
        <v>37</v>
      </c>
      <c r="C41" s="166"/>
      <c r="D41" s="166"/>
      <c r="E41" s="166"/>
      <c r="F41" s="171"/>
      <c r="G41" s="107" t="s">
        <v>26</v>
      </c>
      <c r="H41" s="25" t="s">
        <v>27</v>
      </c>
      <c r="I41" s="25" t="s">
        <v>26</v>
      </c>
      <c r="J41" s="25" t="s">
        <v>27</v>
      </c>
      <c r="K41" s="25" t="s">
        <v>26</v>
      </c>
      <c r="L41" s="25" t="s">
        <v>27</v>
      </c>
    </row>
    <row r="42" spans="2:12" ht="30.6" customHeight="1" x14ac:dyDescent="0.3">
      <c r="B42" s="6" t="s">
        <v>38</v>
      </c>
      <c r="C42" s="6" t="s">
        <v>39</v>
      </c>
      <c r="D42" s="6" t="s">
        <v>40</v>
      </c>
      <c r="E42" s="6" t="s">
        <v>24</v>
      </c>
      <c r="F42" s="6" t="s">
        <v>25</v>
      </c>
      <c r="G42" s="109"/>
      <c r="H42" s="53"/>
      <c r="I42" s="53"/>
      <c r="J42" s="53"/>
      <c r="K42" s="53"/>
      <c r="L42" s="53"/>
    </row>
    <row r="43" spans="2:12" ht="15.6" x14ac:dyDescent="0.3">
      <c r="B43" s="54"/>
      <c r="C43" s="54"/>
      <c r="D43" s="55"/>
      <c r="E43" s="51"/>
      <c r="F43" s="72"/>
      <c r="G43" s="109"/>
      <c r="H43" s="53"/>
      <c r="I43" s="53"/>
      <c r="J43" s="53"/>
      <c r="K43" s="53"/>
      <c r="L43" s="53"/>
    </row>
    <row r="44" spans="2:12" ht="15.6" x14ac:dyDescent="0.3">
      <c r="B44" s="54"/>
      <c r="C44" s="54" t="s">
        <v>41</v>
      </c>
      <c r="D44" s="54"/>
      <c r="E44" s="51"/>
      <c r="F44" s="72"/>
      <c r="G44" s="109"/>
      <c r="H44" s="53"/>
      <c r="I44" s="53"/>
      <c r="J44" s="53"/>
      <c r="K44" s="53"/>
      <c r="L44" s="53"/>
    </row>
    <row r="45" spans="2:12" ht="15.6" x14ac:dyDescent="0.3">
      <c r="B45" s="54"/>
      <c r="C45" s="54" t="s">
        <v>41</v>
      </c>
      <c r="D45" s="55"/>
      <c r="E45" s="51"/>
      <c r="F45" s="72"/>
      <c r="G45" s="109"/>
      <c r="H45" s="53"/>
      <c r="I45" s="53"/>
      <c r="J45" s="53"/>
      <c r="K45" s="53"/>
      <c r="L45" s="53"/>
    </row>
    <row r="46" spans="2:12" x14ac:dyDescent="0.3">
      <c r="B46" s="51"/>
      <c r="C46" s="54"/>
      <c r="D46" s="51"/>
      <c r="E46" s="51"/>
      <c r="F46" s="72"/>
      <c r="G46" s="120">
        <f>SUM(G42:G45)</f>
        <v>0</v>
      </c>
      <c r="H46" s="67">
        <f t="shared" ref="H46:L46" si="3">SUM(H42:H45)</f>
        <v>0</v>
      </c>
      <c r="I46" s="67">
        <f>SUM(I42:I45)</f>
        <v>0</v>
      </c>
      <c r="J46" s="67">
        <f t="shared" si="3"/>
        <v>0</v>
      </c>
      <c r="K46" s="67">
        <f t="shared" si="3"/>
        <v>0</v>
      </c>
      <c r="L46" s="67">
        <f t="shared" si="3"/>
        <v>0</v>
      </c>
    </row>
    <row r="47" spans="2:12" x14ac:dyDescent="0.3">
      <c r="B47" s="179" t="s">
        <v>44</v>
      </c>
      <c r="C47" s="180"/>
      <c r="D47" s="181"/>
      <c r="E47" s="138"/>
      <c r="F47" s="117">
        <f>SUM(F43:F46)</f>
        <v>0</v>
      </c>
    </row>
    <row r="48" spans="2:12" x14ac:dyDescent="0.3">
      <c r="B48" s="8"/>
      <c r="C48" s="8"/>
      <c r="D48" s="8"/>
      <c r="E48" s="8"/>
      <c r="F48" s="9"/>
      <c r="G48" s="169" t="s">
        <v>18</v>
      </c>
      <c r="H48" s="169"/>
      <c r="I48" s="169" t="s">
        <v>19</v>
      </c>
      <c r="J48" s="169"/>
      <c r="K48" s="169" t="s">
        <v>20</v>
      </c>
      <c r="L48" s="169"/>
    </row>
    <row r="49" spans="2:12" ht="28.2" customHeight="1" x14ac:dyDescent="0.3">
      <c r="B49" s="186" t="s">
        <v>126</v>
      </c>
      <c r="C49" s="187"/>
      <c r="D49" s="187"/>
      <c r="E49" s="187"/>
      <c r="F49" s="188"/>
      <c r="G49" s="107" t="s">
        <v>26</v>
      </c>
      <c r="H49" s="25" t="s">
        <v>27</v>
      </c>
      <c r="I49" s="25" t="s">
        <v>26</v>
      </c>
      <c r="J49" s="25" t="s">
        <v>27</v>
      </c>
      <c r="K49" s="25" t="s">
        <v>26</v>
      </c>
      <c r="L49" s="25" t="s">
        <v>27</v>
      </c>
    </row>
    <row r="50" spans="2:12" ht="24.75" customHeight="1" x14ac:dyDescent="0.3">
      <c r="B50" s="6" t="s">
        <v>127</v>
      </c>
      <c r="C50" s="6" t="s">
        <v>47</v>
      </c>
      <c r="D50" s="6" t="s">
        <v>23</v>
      </c>
      <c r="E50" s="6" t="s">
        <v>24</v>
      </c>
      <c r="F50" s="143" t="s">
        <v>25</v>
      </c>
      <c r="G50" s="109"/>
      <c r="H50" s="53"/>
      <c r="I50" s="53"/>
      <c r="J50" s="53"/>
      <c r="K50" s="53"/>
      <c r="L50" s="53"/>
    </row>
    <row r="51" spans="2:12" x14ac:dyDescent="0.3">
      <c r="B51" s="51"/>
      <c r="C51" s="51" t="s">
        <v>128</v>
      </c>
      <c r="D51" s="51" t="s">
        <v>128</v>
      </c>
      <c r="E51" s="51"/>
      <c r="F51" s="112"/>
      <c r="G51" s="120">
        <f>SUM(G50)</f>
        <v>0</v>
      </c>
      <c r="H51" s="67">
        <f t="shared" ref="H51:L51" si="4">SUM(H50)</f>
        <v>0</v>
      </c>
      <c r="I51" s="67">
        <f t="shared" si="4"/>
        <v>0</v>
      </c>
      <c r="J51" s="67">
        <f t="shared" si="4"/>
        <v>0</v>
      </c>
      <c r="K51" s="67">
        <f t="shared" si="4"/>
        <v>0</v>
      </c>
      <c r="L51" s="67">
        <f t="shared" si="4"/>
        <v>0</v>
      </c>
    </row>
    <row r="52" spans="2:12" x14ac:dyDescent="0.3">
      <c r="B52" s="179" t="s">
        <v>129</v>
      </c>
      <c r="C52" s="180"/>
      <c r="D52" s="181"/>
      <c r="E52" s="138"/>
      <c r="F52" s="117">
        <f>SUM(F51:F51)</f>
        <v>0</v>
      </c>
    </row>
    <row r="53" spans="2:12" x14ac:dyDescent="0.3">
      <c r="B53" s="8"/>
      <c r="C53" s="8"/>
      <c r="D53" s="8"/>
      <c r="E53" s="8"/>
      <c r="F53" s="9"/>
      <c r="G53" s="197" t="s">
        <v>18</v>
      </c>
      <c r="H53" s="197"/>
      <c r="I53" s="197" t="s">
        <v>19</v>
      </c>
      <c r="J53" s="197"/>
      <c r="K53" s="197" t="s">
        <v>20</v>
      </c>
      <c r="L53" s="197"/>
    </row>
    <row r="54" spans="2:12" ht="25.2" customHeight="1" x14ac:dyDescent="0.3">
      <c r="B54" s="237" t="s">
        <v>130</v>
      </c>
      <c r="C54" s="190"/>
      <c r="D54" s="190"/>
      <c r="E54" s="190"/>
      <c r="F54" s="191"/>
      <c r="G54" s="123" t="s">
        <v>26</v>
      </c>
      <c r="H54" s="64" t="s">
        <v>27</v>
      </c>
      <c r="I54" s="64" t="s">
        <v>26</v>
      </c>
      <c r="J54" s="64" t="s">
        <v>27</v>
      </c>
      <c r="K54" s="64" t="s">
        <v>26</v>
      </c>
      <c r="L54" s="64" t="s">
        <v>27</v>
      </c>
    </row>
    <row r="55" spans="2:12" x14ac:dyDescent="0.3">
      <c r="B55" s="63" t="s">
        <v>46</v>
      </c>
      <c r="C55" s="63" t="s">
        <v>47</v>
      </c>
      <c r="D55" s="63" t="s">
        <v>23</v>
      </c>
      <c r="E55" s="63" t="s">
        <v>24</v>
      </c>
      <c r="F55" s="108" t="s">
        <v>25</v>
      </c>
      <c r="G55" s="118"/>
      <c r="H55" s="78"/>
      <c r="I55" s="78"/>
      <c r="J55" s="78"/>
      <c r="K55" s="78"/>
      <c r="L55" s="78"/>
    </row>
    <row r="56" spans="2:12" x14ac:dyDescent="0.3">
      <c r="B56" s="63"/>
      <c r="C56" s="73"/>
      <c r="D56" s="63"/>
      <c r="E56" s="63"/>
      <c r="F56" s="124"/>
      <c r="G56" s="118"/>
      <c r="H56" s="78"/>
      <c r="I56" s="78"/>
      <c r="J56" s="78"/>
      <c r="K56" s="78"/>
      <c r="L56" s="78"/>
    </row>
    <row r="57" spans="2:12" x14ac:dyDescent="0.3">
      <c r="B57" s="63"/>
      <c r="C57" s="73"/>
      <c r="D57" s="63"/>
      <c r="E57" s="63"/>
      <c r="F57" s="124"/>
      <c r="G57" s="118"/>
      <c r="H57" s="78"/>
      <c r="I57" s="78"/>
      <c r="J57" s="78"/>
      <c r="K57" s="78"/>
      <c r="L57" s="78"/>
    </row>
    <row r="58" spans="2:12" ht="15.6" x14ac:dyDescent="0.3">
      <c r="B58" s="63"/>
      <c r="C58" s="73"/>
      <c r="D58" s="63"/>
      <c r="E58" s="63"/>
      <c r="F58" s="124"/>
      <c r="G58" s="109"/>
      <c r="H58" s="53"/>
      <c r="I58" s="53"/>
      <c r="J58" s="53"/>
      <c r="K58" s="53"/>
      <c r="L58" s="53"/>
    </row>
    <row r="59" spans="2:12" x14ac:dyDescent="0.3">
      <c r="B59" s="51"/>
      <c r="C59" s="51"/>
      <c r="D59" s="51"/>
      <c r="E59" s="51"/>
      <c r="F59" s="124"/>
      <c r="G59" s="116">
        <f t="shared" ref="G59:L59" si="5">SUM(G55:G58)</f>
        <v>0</v>
      </c>
      <c r="H59" s="80">
        <f t="shared" si="5"/>
        <v>0</v>
      </c>
      <c r="I59" s="80">
        <f t="shared" si="5"/>
        <v>0</v>
      </c>
      <c r="J59" s="80">
        <f t="shared" si="5"/>
        <v>0</v>
      </c>
      <c r="K59" s="80">
        <f t="shared" si="5"/>
        <v>0</v>
      </c>
      <c r="L59" s="80">
        <f t="shared" si="5"/>
        <v>0</v>
      </c>
    </row>
    <row r="60" spans="2:12" x14ac:dyDescent="0.3">
      <c r="B60" s="192" t="s">
        <v>48</v>
      </c>
      <c r="C60" s="193"/>
      <c r="D60" s="194"/>
      <c r="E60" s="141"/>
      <c r="F60" s="117">
        <f>SUM(F56:F59)</f>
        <v>0</v>
      </c>
    </row>
    <row r="61" spans="2:12" ht="28.5" customHeight="1" x14ac:dyDescent="0.3">
      <c r="G61" s="167" t="s">
        <v>50</v>
      </c>
      <c r="H61" s="168"/>
      <c r="I61" s="168"/>
      <c r="J61" s="168"/>
      <c r="K61" s="168"/>
      <c r="L61" s="168"/>
    </row>
    <row r="62" spans="2:12" ht="28.95" customHeight="1" x14ac:dyDescent="0.3">
      <c r="B62" s="183" t="s">
        <v>49</v>
      </c>
      <c r="C62" s="184"/>
      <c r="D62" s="184"/>
      <c r="E62" s="184"/>
      <c r="F62" s="185"/>
      <c r="G62" s="167"/>
      <c r="H62" s="168"/>
      <c r="I62" s="168"/>
      <c r="J62" s="168"/>
      <c r="K62" s="168"/>
      <c r="L62" s="168"/>
    </row>
    <row r="63" spans="2:12" x14ac:dyDescent="0.3">
      <c r="B63" s="6" t="s">
        <v>51</v>
      </c>
      <c r="C63" s="6" t="s">
        <v>52</v>
      </c>
      <c r="D63" s="6" t="s">
        <v>53</v>
      </c>
      <c r="E63" s="6" t="s">
        <v>24</v>
      </c>
      <c r="F63" s="143" t="s">
        <v>25</v>
      </c>
      <c r="G63" s="167"/>
      <c r="H63" s="168"/>
      <c r="I63" s="168"/>
      <c r="J63" s="168"/>
      <c r="K63" s="168"/>
      <c r="L63" s="168"/>
    </row>
    <row r="64" spans="2:12" x14ac:dyDescent="0.3">
      <c r="B64" s="51"/>
      <c r="C64" s="51"/>
      <c r="D64" s="51"/>
      <c r="E64" s="51"/>
      <c r="F64" s="125"/>
      <c r="G64" s="167"/>
      <c r="H64" s="168"/>
      <c r="I64" s="168"/>
      <c r="J64" s="168"/>
      <c r="K64" s="168"/>
      <c r="L64" s="168"/>
    </row>
    <row r="65" spans="2:12" x14ac:dyDescent="0.3">
      <c r="B65" s="179" t="s">
        <v>54</v>
      </c>
      <c r="C65" s="180"/>
      <c r="D65" s="181"/>
      <c r="E65" s="138"/>
      <c r="F65" s="126">
        <f>SUM(F64:F64)</f>
        <v>0</v>
      </c>
    </row>
    <row r="67" spans="2:12" ht="30" customHeight="1" x14ac:dyDescent="0.3">
      <c r="G67" s="169" t="s">
        <v>18</v>
      </c>
      <c r="H67" s="169"/>
      <c r="I67" s="169" t="s">
        <v>19</v>
      </c>
      <c r="J67" s="169"/>
      <c r="K67" s="169" t="s">
        <v>20</v>
      </c>
      <c r="L67" s="169"/>
    </row>
    <row r="68" spans="2:12" ht="40.950000000000003" customHeight="1" x14ac:dyDescent="0.3">
      <c r="B68" s="238" t="s">
        <v>131</v>
      </c>
      <c r="C68" s="239"/>
      <c r="D68" s="239"/>
      <c r="E68" s="239"/>
      <c r="F68" s="240"/>
      <c r="G68" s="195" t="s">
        <v>26</v>
      </c>
      <c r="H68" s="172" t="s">
        <v>27</v>
      </c>
      <c r="I68" s="172" t="s">
        <v>26</v>
      </c>
      <c r="J68" s="172" t="s">
        <v>27</v>
      </c>
      <c r="K68" s="172" t="s">
        <v>26</v>
      </c>
      <c r="L68" s="172" t="s">
        <v>27</v>
      </c>
    </row>
    <row r="69" spans="2:12" ht="26.4" customHeight="1" x14ac:dyDescent="0.3">
      <c r="B69" s="241" t="s">
        <v>56</v>
      </c>
      <c r="C69" s="242"/>
      <c r="D69" s="243"/>
      <c r="E69" s="48" t="s">
        <v>57</v>
      </c>
      <c r="F69" s="127"/>
      <c r="G69" s="196"/>
      <c r="H69" s="173"/>
      <c r="I69" s="173"/>
      <c r="J69" s="173"/>
      <c r="K69" s="173"/>
      <c r="L69" s="173"/>
    </row>
    <row r="70" spans="2:12" ht="31.95" customHeight="1" x14ac:dyDescent="0.3">
      <c r="B70" s="241" t="s">
        <v>58</v>
      </c>
      <c r="C70" s="242"/>
      <c r="D70" s="243"/>
      <c r="E70" s="4" t="s">
        <v>59</v>
      </c>
      <c r="F70" s="128"/>
      <c r="G70" s="129"/>
      <c r="H70" s="68"/>
      <c r="I70" s="68"/>
      <c r="J70" s="68"/>
      <c r="K70" s="68"/>
      <c r="L70" s="68"/>
    </row>
    <row r="71" spans="2:12" ht="15.6" x14ac:dyDescent="0.3">
      <c r="B71" s="244" t="s">
        <v>60</v>
      </c>
      <c r="C71" s="245"/>
      <c r="D71" s="246"/>
      <c r="E71" s="47" t="s">
        <v>61</v>
      </c>
      <c r="F71" s="130">
        <f>F69*F70</f>
        <v>0</v>
      </c>
    </row>
    <row r="75" spans="2:12" ht="25.2" thickBot="1" x14ac:dyDescent="0.45">
      <c r="B75" s="247" t="s">
        <v>132</v>
      </c>
      <c r="C75" s="248"/>
      <c r="D75" s="248"/>
      <c r="E75" s="248"/>
      <c r="F75" s="248"/>
      <c r="G75" s="248"/>
      <c r="H75" s="248"/>
      <c r="I75" s="248"/>
      <c r="J75" s="248"/>
      <c r="K75" s="248"/>
      <c r="L75" s="248"/>
    </row>
    <row r="80" spans="2:12" x14ac:dyDescent="0.3">
      <c r="B80" s="199"/>
      <c r="C80" s="199"/>
      <c r="D80" s="199"/>
      <c r="E80" s="199"/>
      <c r="F80" s="199"/>
      <c r="G80" s="199"/>
    </row>
    <row r="81" spans="2:15" ht="18.600000000000001" thickBot="1" x14ac:dyDescent="0.4">
      <c r="B81" s="198" t="s">
        <v>66</v>
      </c>
      <c r="C81" s="198"/>
      <c r="D81" s="198"/>
      <c r="E81" s="198"/>
      <c r="F81" s="198"/>
      <c r="G81" s="198"/>
    </row>
    <row r="83" spans="2:15" x14ac:dyDescent="0.3">
      <c r="B83" s="202" t="s">
        <v>67</v>
      </c>
      <c r="C83" s="200"/>
      <c r="D83" s="200"/>
      <c r="E83" s="200"/>
      <c r="F83" s="200"/>
      <c r="G83" s="201"/>
      <c r="H83" s="169" t="s">
        <v>18</v>
      </c>
      <c r="I83" s="169"/>
      <c r="J83" s="169" t="s">
        <v>19</v>
      </c>
      <c r="K83" s="169"/>
      <c r="L83" s="169" t="s">
        <v>20</v>
      </c>
      <c r="M83" s="169"/>
      <c r="N83" s="49" t="s">
        <v>68</v>
      </c>
      <c r="O83" s="17"/>
    </row>
    <row r="84" spans="2:15" ht="28.8" x14ac:dyDescent="0.3">
      <c r="B84" s="16" t="s">
        <v>69</v>
      </c>
      <c r="C84" s="16" t="s">
        <v>70</v>
      </c>
      <c r="D84" s="16" t="s">
        <v>71</v>
      </c>
      <c r="E84" s="16" t="s">
        <v>72</v>
      </c>
      <c r="F84" s="16" t="s">
        <v>73</v>
      </c>
      <c r="G84" s="16" t="s">
        <v>74</v>
      </c>
      <c r="H84" s="25" t="s">
        <v>26</v>
      </c>
      <c r="I84" s="25" t="s">
        <v>27</v>
      </c>
      <c r="J84" s="25" t="s">
        <v>26</v>
      </c>
      <c r="K84" s="25" t="s">
        <v>27</v>
      </c>
      <c r="L84" s="25" t="s">
        <v>26</v>
      </c>
      <c r="M84" s="25" t="s">
        <v>27</v>
      </c>
      <c r="N84" s="50" t="s">
        <v>75</v>
      </c>
    </row>
    <row r="85" spans="2:15" ht="15.6" x14ac:dyDescent="0.3">
      <c r="B85" s="51" t="s">
        <v>76</v>
      </c>
      <c r="C85" s="56">
        <v>0</v>
      </c>
      <c r="D85" s="58">
        <v>0</v>
      </c>
      <c r="E85" s="5">
        <f t="shared" ref="E85:E90" si="6">C85*D85</f>
        <v>0</v>
      </c>
      <c r="F85" s="59">
        <v>0</v>
      </c>
      <c r="G85" s="56">
        <f t="shared" ref="G85:G90" si="7">E85*F85</f>
        <v>0</v>
      </c>
      <c r="H85" s="52"/>
      <c r="I85" s="53"/>
      <c r="J85" s="53"/>
      <c r="K85" s="53"/>
      <c r="L85" s="53"/>
      <c r="M85" s="53"/>
      <c r="N85" s="42">
        <f>SUM(H85:M85)</f>
        <v>0</v>
      </c>
    </row>
    <row r="86" spans="2:15" ht="15.6" x14ac:dyDescent="0.3">
      <c r="B86" s="51" t="s">
        <v>77</v>
      </c>
      <c r="C86" s="56">
        <v>0</v>
      </c>
      <c r="D86" s="58">
        <v>0</v>
      </c>
      <c r="E86" s="5">
        <f t="shared" si="6"/>
        <v>0</v>
      </c>
      <c r="F86" s="59">
        <v>0</v>
      </c>
      <c r="G86" s="56">
        <v>0</v>
      </c>
      <c r="H86" s="52"/>
      <c r="I86" s="53"/>
      <c r="J86" s="53"/>
      <c r="K86" s="53"/>
      <c r="L86" s="53"/>
      <c r="M86" s="53"/>
      <c r="N86" s="42">
        <f t="shared" ref="N86:N88" si="8">SUM(H86:M86)</f>
        <v>0</v>
      </c>
    </row>
    <row r="87" spans="2:15" ht="15.6" x14ac:dyDescent="0.3">
      <c r="B87" s="51" t="s">
        <v>78</v>
      </c>
      <c r="C87" s="56">
        <v>0</v>
      </c>
      <c r="D87" s="58">
        <v>0</v>
      </c>
      <c r="E87" s="5">
        <f t="shared" si="6"/>
        <v>0</v>
      </c>
      <c r="F87" s="59">
        <v>0</v>
      </c>
      <c r="G87" s="56">
        <f t="shared" si="7"/>
        <v>0</v>
      </c>
      <c r="H87" s="52"/>
      <c r="I87" s="53"/>
      <c r="J87" s="53"/>
      <c r="K87" s="53"/>
      <c r="L87" s="53"/>
      <c r="M87" s="53"/>
      <c r="N87" s="42">
        <f t="shared" si="8"/>
        <v>0</v>
      </c>
    </row>
    <row r="88" spans="2:15" ht="15.6" x14ac:dyDescent="0.3">
      <c r="B88" s="51" t="s">
        <v>79</v>
      </c>
      <c r="C88" s="56">
        <v>0</v>
      </c>
      <c r="D88" s="58">
        <v>0</v>
      </c>
      <c r="E88" s="5">
        <f t="shared" si="6"/>
        <v>0</v>
      </c>
      <c r="F88" s="59">
        <v>0</v>
      </c>
      <c r="G88" s="56">
        <f t="shared" si="7"/>
        <v>0</v>
      </c>
      <c r="H88" s="52"/>
      <c r="I88" s="53"/>
      <c r="J88" s="53"/>
      <c r="K88" s="53"/>
      <c r="L88" s="53"/>
      <c r="M88" s="53"/>
      <c r="N88" s="42">
        <f t="shared" si="8"/>
        <v>0</v>
      </c>
    </row>
    <row r="89" spans="2:15" ht="15.6" x14ac:dyDescent="0.3">
      <c r="B89" s="51" t="s">
        <v>80</v>
      </c>
      <c r="C89" s="56">
        <v>0</v>
      </c>
      <c r="D89" s="58">
        <v>0</v>
      </c>
      <c r="E89" s="5">
        <f t="shared" si="6"/>
        <v>0</v>
      </c>
      <c r="F89" s="59">
        <v>0</v>
      </c>
      <c r="G89" s="56">
        <f t="shared" si="7"/>
        <v>0</v>
      </c>
      <c r="H89" s="52"/>
      <c r="I89" s="53"/>
      <c r="J89" s="53"/>
      <c r="K89" s="53"/>
      <c r="L89" s="53"/>
      <c r="M89" s="53"/>
      <c r="N89" s="42">
        <f>SUM(H89:M89)</f>
        <v>0</v>
      </c>
    </row>
    <row r="90" spans="2:15" ht="15.6" x14ac:dyDescent="0.3">
      <c r="B90" s="51" t="s">
        <v>81</v>
      </c>
      <c r="C90" s="56">
        <v>0</v>
      </c>
      <c r="D90" s="58">
        <v>0</v>
      </c>
      <c r="E90" s="5">
        <f t="shared" si="6"/>
        <v>0</v>
      </c>
      <c r="F90" s="59">
        <v>0</v>
      </c>
      <c r="G90" s="56">
        <f t="shared" si="7"/>
        <v>0</v>
      </c>
      <c r="H90" s="52"/>
      <c r="I90" s="53"/>
      <c r="J90" s="53"/>
      <c r="K90" s="53"/>
      <c r="L90" s="53"/>
      <c r="M90" s="53"/>
      <c r="N90" s="42">
        <f>SUM(H90:M90)</f>
        <v>0</v>
      </c>
    </row>
    <row r="91" spans="2:15" x14ac:dyDescent="0.3">
      <c r="B91" s="179" t="s">
        <v>12</v>
      </c>
      <c r="C91" s="200"/>
      <c r="D91" s="200"/>
      <c r="E91" s="200"/>
      <c r="F91" s="201"/>
      <c r="G91" s="65">
        <f>SUM(G85:G90)</f>
        <v>0</v>
      </c>
      <c r="H91" s="66">
        <f t="shared" ref="H91:L91" si="9">SUM(H85:H90)</f>
        <v>0</v>
      </c>
      <c r="I91" s="66">
        <f t="shared" si="9"/>
        <v>0</v>
      </c>
      <c r="J91" s="66">
        <f t="shared" si="9"/>
        <v>0</v>
      </c>
      <c r="K91" s="66">
        <f t="shared" si="9"/>
        <v>0</v>
      </c>
      <c r="L91" s="66">
        <f t="shared" si="9"/>
        <v>0</v>
      </c>
      <c r="M91" s="66">
        <f>SUM(M85:M90)</f>
        <v>0</v>
      </c>
      <c r="N91" s="67">
        <f>SUM(H91:M91)</f>
        <v>0</v>
      </c>
    </row>
    <row r="92" spans="2:15" x14ac:dyDescent="0.3">
      <c r="B92" s="179" t="s">
        <v>82</v>
      </c>
      <c r="C92" s="200"/>
      <c r="D92" s="200"/>
      <c r="E92" s="201"/>
      <c r="F92" s="62">
        <v>0</v>
      </c>
      <c r="G92" s="65">
        <f>G91*F92</f>
        <v>0</v>
      </c>
      <c r="H92" s="66">
        <f>$F$19*H91</f>
        <v>0</v>
      </c>
      <c r="I92" s="66">
        <f t="shared" ref="I92:M92" si="10">$F$19*I91</f>
        <v>0</v>
      </c>
      <c r="J92" s="66">
        <f t="shared" si="10"/>
        <v>0</v>
      </c>
      <c r="K92" s="66">
        <f t="shared" si="10"/>
        <v>0</v>
      </c>
      <c r="L92" s="66">
        <f t="shared" si="10"/>
        <v>0</v>
      </c>
      <c r="M92" s="66">
        <f t="shared" si="10"/>
        <v>0</v>
      </c>
      <c r="N92" s="67">
        <f t="shared" ref="N92" si="11">SUM(H92:M92)</f>
        <v>0</v>
      </c>
    </row>
    <row r="93" spans="2:15" x14ac:dyDescent="0.3">
      <c r="B93" s="18"/>
      <c r="C93" s="19"/>
      <c r="D93" s="19"/>
      <c r="E93" s="19"/>
      <c r="F93" s="19"/>
      <c r="G93" s="21"/>
      <c r="H93" s="9"/>
    </row>
    <row r="94" spans="2:15" x14ac:dyDescent="0.3">
      <c r="B94" s="15"/>
      <c r="C94" s="20"/>
      <c r="D94" s="20"/>
      <c r="E94" s="20"/>
      <c r="F94" s="20"/>
      <c r="G94" s="22"/>
      <c r="H94" s="23"/>
    </row>
    <row r="95" spans="2:15" x14ac:dyDescent="0.3">
      <c r="B95" s="202" t="s">
        <v>83</v>
      </c>
      <c r="C95" s="200"/>
      <c r="D95" s="200"/>
      <c r="E95" s="200"/>
      <c r="F95" s="200"/>
      <c r="G95" s="201"/>
    </row>
    <row r="96" spans="2:15" x14ac:dyDescent="0.3">
      <c r="B96" s="6" t="s">
        <v>69</v>
      </c>
      <c r="C96" s="6" t="s">
        <v>84</v>
      </c>
      <c r="D96" s="203" t="s">
        <v>85</v>
      </c>
      <c r="E96" s="200"/>
      <c r="F96" s="200"/>
      <c r="G96" s="201"/>
    </row>
    <row r="97" spans="2:12" x14ac:dyDescent="0.3">
      <c r="B97" s="51" t="s">
        <v>76</v>
      </c>
      <c r="C97" s="51"/>
      <c r="D97" s="204"/>
      <c r="E97" s="205"/>
      <c r="F97" s="205"/>
      <c r="G97" s="206"/>
    </row>
    <row r="98" spans="2:12" x14ac:dyDescent="0.3">
      <c r="B98" s="51" t="s">
        <v>77</v>
      </c>
      <c r="C98" s="51"/>
      <c r="D98" s="204"/>
      <c r="E98" s="205"/>
      <c r="F98" s="205"/>
      <c r="G98" s="206"/>
    </row>
    <row r="99" spans="2:12" x14ac:dyDescent="0.3">
      <c r="B99" s="51" t="s">
        <v>78</v>
      </c>
      <c r="C99" s="51"/>
      <c r="D99" s="204"/>
      <c r="E99" s="205"/>
      <c r="F99" s="205"/>
      <c r="G99" s="206"/>
    </row>
    <row r="111" spans="2:12" ht="25.2" thickBot="1" x14ac:dyDescent="0.45">
      <c r="B111" s="249" t="s">
        <v>133</v>
      </c>
      <c r="C111" s="250"/>
      <c r="D111" s="250"/>
      <c r="E111" s="250"/>
      <c r="F111" s="250"/>
      <c r="G111" s="250"/>
      <c r="H111" s="250"/>
      <c r="I111" s="250"/>
      <c r="J111" s="250"/>
      <c r="K111" s="250"/>
      <c r="L111" s="250"/>
    </row>
    <row r="117" spans="3:11" x14ac:dyDescent="0.3">
      <c r="C117" s="76" t="s">
        <v>86</v>
      </c>
      <c r="H117" s="76" t="s">
        <v>87</v>
      </c>
    </row>
    <row r="118" spans="3:11" x14ac:dyDescent="0.3">
      <c r="C118" s="76" t="s">
        <v>90</v>
      </c>
      <c r="D118" s="39" t="s">
        <v>91</v>
      </c>
      <c r="E118" s="39" t="s">
        <v>94</v>
      </c>
      <c r="F118" s="39" t="s">
        <v>93</v>
      </c>
      <c r="H118" s="76" t="s">
        <v>90</v>
      </c>
      <c r="I118" s="39" t="s">
        <v>91</v>
      </c>
      <c r="J118" s="39" t="s">
        <v>94</v>
      </c>
      <c r="K118" s="39" t="s">
        <v>93</v>
      </c>
    </row>
    <row r="119" spans="3:11" x14ac:dyDescent="0.3">
      <c r="C119" s="4" t="s">
        <v>95</v>
      </c>
      <c r="D119" s="36">
        <f t="shared" ref="D119:D125" si="12">SUM(E119:F119)</f>
        <v>0</v>
      </c>
      <c r="E119" s="53"/>
      <c r="F119" s="53"/>
      <c r="H119" s="4" t="s">
        <v>95</v>
      </c>
      <c r="I119" s="36">
        <f>SUM(J119:K119)</f>
        <v>0</v>
      </c>
      <c r="J119" s="53"/>
      <c r="K119" s="53"/>
    </row>
    <row r="120" spans="3:11" x14ac:dyDescent="0.3">
      <c r="C120" s="4" t="s">
        <v>96</v>
      </c>
      <c r="D120" s="36">
        <f t="shared" si="12"/>
        <v>0</v>
      </c>
      <c r="E120" s="53"/>
      <c r="F120" s="53"/>
      <c r="H120" s="4" t="s">
        <v>96</v>
      </c>
      <c r="I120" s="36">
        <f t="shared" ref="I120:I125" si="13">SUM(J120:K120)</f>
        <v>0</v>
      </c>
      <c r="J120" s="53"/>
      <c r="K120" s="53"/>
    </row>
    <row r="121" spans="3:11" x14ac:dyDescent="0.3">
      <c r="C121" s="4" t="s">
        <v>97</v>
      </c>
      <c r="D121" s="36">
        <f t="shared" si="12"/>
        <v>0</v>
      </c>
      <c r="E121" s="53"/>
      <c r="F121" s="53"/>
      <c r="H121" s="4" t="s">
        <v>97</v>
      </c>
      <c r="I121" s="36">
        <f t="shared" si="13"/>
        <v>0</v>
      </c>
      <c r="J121" s="53"/>
      <c r="K121" s="53"/>
    </row>
    <row r="122" spans="3:11" x14ac:dyDescent="0.3">
      <c r="C122" s="4" t="s">
        <v>31</v>
      </c>
      <c r="D122" s="36">
        <f t="shared" si="12"/>
        <v>0</v>
      </c>
      <c r="E122" s="53"/>
      <c r="F122" s="53"/>
      <c r="H122" s="4" t="s">
        <v>31</v>
      </c>
      <c r="I122" s="36">
        <f t="shared" si="13"/>
        <v>0</v>
      </c>
      <c r="J122" s="53"/>
      <c r="K122" s="53"/>
    </row>
    <row r="123" spans="3:11" x14ac:dyDescent="0.3">
      <c r="C123" s="4" t="s">
        <v>98</v>
      </c>
      <c r="D123" s="36">
        <f t="shared" si="12"/>
        <v>0</v>
      </c>
      <c r="E123" s="53"/>
      <c r="F123" s="53"/>
      <c r="H123" s="4" t="s">
        <v>98</v>
      </c>
      <c r="I123" s="36">
        <f t="shared" si="13"/>
        <v>0</v>
      </c>
      <c r="J123" s="53"/>
      <c r="K123" s="53"/>
    </row>
    <row r="124" spans="3:11" x14ac:dyDescent="0.3">
      <c r="C124" s="4" t="s">
        <v>99</v>
      </c>
      <c r="D124" s="36">
        <f t="shared" si="12"/>
        <v>0</v>
      </c>
      <c r="E124" s="53"/>
      <c r="F124" s="53"/>
      <c r="H124" s="4" t="s">
        <v>99</v>
      </c>
      <c r="I124" s="36">
        <f t="shared" si="13"/>
        <v>0</v>
      </c>
      <c r="J124" s="53"/>
      <c r="K124" s="53"/>
    </row>
    <row r="125" spans="3:11" x14ac:dyDescent="0.3">
      <c r="C125" s="4" t="s">
        <v>46</v>
      </c>
      <c r="D125" s="36">
        <f t="shared" si="12"/>
        <v>0</v>
      </c>
      <c r="E125" s="53"/>
      <c r="F125" s="53"/>
      <c r="H125" s="4" t="s">
        <v>46</v>
      </c>
      <c r="I125" s="36">
        <f t="shared" si="13"/>
        <v>0</v>
      </c>
      <c r="J125" s="53"/>
      <c r="K125" s="53"/>
    </row>
    <row r="126" spans="3:11" x14ac:dyDescent="0.3">
      <c r="C126" s="4" t="s">
        <v>100</v>
      </c>
      <c r="D126" s="36">
        <f>SUM(D119:D125)</f>
        <v>0</v>
      </c>
      <c r="E126" s="53">
        <f>SUM(E119:E125)</f>
        <v>0</v>
      </c>
      <c r="F126" s="53">
        <f>SUM(F119:F125)</f>
        <v>0</v>
      </c>
      <c r="H126" s="4" t="s">
        <v>100</v>
      </c>
      <c r="I126" s="36">
        <f>SUM(I119:I125)</f>
        <v>0</v>
      </c>
      <c r="J126" s="53">
        <f>SUM(J119:J125)</f>
        <v>0</v>
      </c>
      <c r="K126" s="53">
        <f>SUM(K119:K125)</f>
        <v>0</v>
      </c>
    </row>
    <row r="127" spans="3:11" x14ac:dyDescent="0.3">
      <c r="C127" s="4" t="s">
        <v>101</v>
      </c>
      <c r="D127" s="36">
        <v>0</v>
      </c>
      <c r="E127" s="53">
        <v>0</v>
      </c>
      <c r="F127" s="53">
        <v>0</v>
      </c>
      <c r="H127" s="4" t="s">
        <v>101</v>
      </c>
      <c r="I127" s="36">
        <v>0</v>
      </c>
      <c r="J127" s="53">
        <v>0</v>
      </c>
      <c r="K127" s="53">
        <v>0</v>
      </c>
    </row>
    <row r="128" spans="3:11" x14ac:dyDescent="0.3">
      <c r="C128" s="4" t="s">
        <v>102</v>
      </c>
      <c r="D128" s="45">
        <f>SUM(D126:D127)</f>
        <v>0</v>
      </c>
      <c r="E128" s="53">
        <f t="shared" ref="E128:F128" si="14">SUM(E126:E127)</f>
        <v>0</v>
      </c>
      <c r="F128" s="53">
        <f t="shared" si="14"/>
        <v>0</v>
      </c>
      <c r="H128" s="4" t="s">
        <v>102</v>
      </c>
      <c r="I128" s="45">
        <f>SUM(I126:I127)</f>
        <v>0</v>
      </c>
      <c r="J128" s="53">
        <f t="shared" ref="J128:K128" si="15">SUM(J126:J127)</f>
        <v>0</v>
      </c>
      <c r="K128" s="53">
        <f t="shared" si="15"/>
        <v>0</v>
      </c>
    </row>
    <row r="130" spans="3:10" x14ac:dyDescent="0.3">
      <c r="C130" s="207" t="s">
        <v>103</v>
      </c>
      <c r="D130" s="208"/>
      <c r="E130" s="209"/>
      <c r="H130" s="207" t="s">
        <v>104</v>
      </c>
      <c r="I130" s="208"/>
      <c r="J130" s="209"/>
    </row>
    <row r="131" spans="3:10" x14ac:dyDescent="0.3">
      <c r="C131" s="4" t="s">
        <v>107</v>
      </c>
      <c r="D131" s="4" t="s">
        <v>134</v>
      </c>
      <c r="E131" s="4" t="s">
        <v>25</v>
      </c>
      <c r="H131" s="4" t="s">
        <v>109</v>
      </c>
      <c r="I131" s="4" t="s">
        <v>134</v>
      </c>
      <c r="J131" s="4" t="s">
        <v>25</v>
      </c>
    </row>
    <row r="132" spans="3:10" x14ac:dyDescent="0.3">
      <c r="C132" s="51"/>
      <c r="D132" s="51"/>
      <c r="E132" s="51"/>
      <c r="H132" s="51"/>
      <c r="I132" s="51"/>
      <c r="J132" s="51"/>
    </row>
    <row r="133" spans="3:10" x14ac:dyDescent="0.3">
      <c r="C133" s="51"/>
      <c r="D133" s="51"/>
      <c r="E133" s="51"/>
      <c r="H133" s="51"/>
      <c r="I133" s="51"/>
      <c r="J133" s="51"/>
    </row>
    <row r="134" spans="3:10" x14ac:dyDescent="0.3">
      <c r="C134" s="51"/>
      <c r="D134" s="51"/>
      <c r="E134" s="51"/>
      <c r="H134" s="51"/>
      <c r="I134" s="51"/>
      <c r="J134" s="51"/>
    </row>
    <row r="135" spans="3:10" x14ac:dyDescent="0.3">
      <c r="C135" s="51"/>
      <c r="D135" s="51"/>
      <c r="E135" s="51"/>
      <c r="H135" s="51"/>
      <c r="I135" s="51"/>
      <c r="J135" s="51"/>
    </row>
    <row r="136" spans="3:10" x14ac:dyDescent="0.3">
      <c r="C136" s="51"/>
      <c r="D136" s="51"/>
      <c r="E136" s="51"/>
      <c r="H136" s="51"/>
      <c r="I136" s="51"/>
      <c r="J136" s="51"/>
    </row>
    <row r="137" spans="3:10" x14ac:dyDescent="0.3">
      <c r="C137" s="51"/>
      <c r="D137" s="51"/>
      <c r="E137" s="51"/>
      <c r="H137" s="51"/>
      <c r="I137" s="51"/>
      <c r="J137" s="51"/>
    </row>
    <row r="201" spans="7:9" x14ac:dyDescent="0.3">
      <c r="G201" s="43"/>
      <c r="H201" s="43"/>
      <c r="I201" s="43"/>
    </row>
    <row r="202" spans="7:9" x14ac:dyDescent="0.3">
      <c r="G202" s="43"/>
      <c r="H202" s="43"/>
      <c r="I202" s="43"/>
    </row>
    <row r="203" spans="7:9" x14ac:dyDescent="0.3">
      <c r="G203" s="44" t="s">
        <v>62</v>
      </c>
      <c r="H203" s="43"/>
      <c r="I203" s="43"/>
    </row>
    <row r="204" spans="7:9" x14ac:dyDescent="0.3">
      <c r="G204" s="44" t="s">
        <v>135</v>
      </c>
      <c r="H204" s="43"/>
      <c r="I204" s="43"/>
    </row>
    <row r="205" spans="7:9" x14ac:dyDescent="0.3">
      <c r="G205" s="44" t="s">
        <v>28</v>
      </c>
      <c r="H205" s="43"/>
      <c r="I205" s="43"/>
    </row>
    <row r="206" spans="7:9" x14ac:dyDescent="0.3">
      <c r="G206" s="44" t="s">
        <v>136</v>
      </c>
      <c r="H206" s="43"/>
      <c r="I206" s="43"/>
    </row>
    <row r="207" spans="7:9" x14ac:dyDescent="0.3">
      <c r="G207" s="44" t="s">
        <v>63</v>
      </c>
      <c r="H207" s="43"/>
      <c r="I207" s="43"/>
    </row>
    <row r="208" spans="7:9" x14ac:dyDescent="0.3">
      <c r="G208" s="44" t="s">
        <v>137</v>
      </c>
      <c r="H208" s="43"/>
      <c r="I208" s="43"/>
    </row>
    <row r="209" spans="7:9" x14ac:dyDescent="0.3">
      <c r="G209" s="44"/>
      <c r="H209" s="43"/>
      <c r="I209" s="43"/>
    </row>
    <row r="210" spans="7:9" x14ac:dyDescent="0.3">
      <c r="G210" s="44" t="s">
        <v>64</v>
      </c>
      <c r="H210" s="43"/>
      <c r="I210" s="43"/>
    </row>
    <row r="211" spans="7:9" x14ac:dyDescent="0.3">
      <c r="G211" s="44" t="s">
        <v>65</v>
      </c>
      <c r="H211" s="43"/>
      <c r="I211" s="43"/>
    </row>
    <row r="212" spans="7:9" x14ac:dyDescent="0.3">
      <c r="G212" s="44"/>
    </row>
    <row r="213" spans="7:9" x14ac:dyDescent="0.3">
      <c r="G213" s="44" t="s">
        <v>43</v>
      </c>
    </row>
    <row r="214" spans="7:9" x14ac:dyDescent="0.3">
      <c r="G214" s="44" t="s">
        <v>41</v>
      </c>
    </row>
  </sheetData>
  <sheetProtection formatCells="0" formatColumns="0" formatRows="0" insertColumns="0" insertRows="0" insertHyperlinks="0" deleteColumns="0" deleteRows="0" sort="0"/>
  <mergeCells count="76">
    <mergeCell ref="B2:L2"/>
    <mergeCell ref="B75:L75"/>
    <mergeCell ref="C130:E130"/>
    <mergeCell ref="H130:J130"/>
    <mergeCell ref="B111:L111"/>
    <mergeCell ref="J83:K83"/>
    <mergeCell ref="L83:M83"/>
    <mergeCell ref="D97:G97"/>
    <mergeCell ref="D98:G98"/>
    <mergeCell ref="D99:G99"/>
    <mergeCell ref="B83:G83"/>
    <mergeCell ref="H83:I83"/>
    <mergeCell ref="B91:F91"/>
    <mergeCell ref="B92:E92"/>
    <mergeCell ref="B95:G95"/>
    <mergeCell ref="D96:G96"/>
    <mergeCell ref="L68:L69"/>
    <mergeCell ref="B69:D69"/>
    <mergeCell ref="B70:D70"/>
    <mergeCell ref="B71:D71"/>
    <mergeCell ref="B80:G80"/>
    <mergeCell ref="J68:J69"/>
    <mergeCell ref="K68:K69"/>
    <mergeCell ref="B81:G81"/>
    <mergeCell ref="B68:F68"/>
    <mergeCell ref="G68:G69"/>
    <mergeCell ref="H68:H69"/>
    <mergeCell ref="I68:I69"/>
    <mergeCell ref="B54:F54"/>
    <mergeCell ref="B60:D60"/>
    <mergeCell ref="G61:L64"/>
    <mergeCell ref="B62:F62"/>
    <mergeCell ref="B65:D65"/>
    <mergeCell ref="G67:H67"/>
    <mergeCell ref="I67:J67"/>
    <mergeCell ref="K67:L67"/>
    <mergeCell ref="G48:H48"/>
    <mergeCell ref="I48:J48"/>
    <mergeCell ref="K48:L48"/>
    <mergeCell ref="G53:H53"/>
    <mergeCell ref="I53:J53"/>
    <mergeCell ref="K53:L53"/>
    <mergeCell ref="B47:D47"/>
    <mergeCell ref="G40:H40"/>
    <mergeCell ref="I40:J40"/>
    <mergeCell ref="B39:D39"/>
    <mergeCell ref="K40:L40"/>
    <mergeCell ref="B41:F41"/>
    <mergeCell ref="B49:F49"/>
    <mergeCell ref="B52:D52"/>
    <mergeCell ref="K31:L31"/>
    <mergeCell ref="B32:F32"/>
    <mergeCell ref="G14:H14"/>
    <mergeCell ref="I14:J14"/>
    <mergeCell ref="K14:L14"/>
    <mergeCell ref="B15:F15"/>
    <mergeCell ref="B22:D22"/>
    <mergeCell ref="G23:H23"/>
    <mergeCell ref="I23:J23"/>
    <mergeCell ref="K23:L23"/>
    <mergeCell ref="B24:F24"/>
    <mergeCell ref="B30:D30"/>
    <mergeCell ref="G31:H31"/>
    <mergeCell ref="I31:J31"/>
    <mergeCell ref="B9:D9"/>
    <mergeCell ref="G10:L10"/>
    <mergeCell ref="B11:F11"/>
    <mergeCell ref="G11:L13"/>
    <mergeCell ref="B12:D12"/>
    <mergeCell ref="B13:D13"/>
    <mergeCell ref="I4:J4"/>
    <mergeCell ref="K4:L5"/>
    <mergeCell ref="K6:L6"/>
    <mergeCell ref="K7:L7"/>
    <mergeCell ref="B8:D8"/>
    <mergeCell ref="K8:L8"/>
  </mergeCells>
  <conditionalFormatting sqref="N85">
    <cfRule type="cellIs" dxfId="11" priority="9" operator="notEqual">
      <formula>$G$12</formula>
    </cfRule>
    <cfRule type="cellIs" dxfId="10" priority="10" operator="equal">
      <formula>$G$12</formula>
    </cfRule>
  </conditionalFormatting>
  <conditionalFormatting sqref="N86">
    <cfRule type="cellIs" dxfId="9" priority="11" operator="notEqual">
      <formula>$G$13</formula>
    </cfRule>
    <cfRule type="cellIs" dxfId="8" priority="12" operator="equal">
      <formula>$G$13</formula>
    </cfRule>
  </conditionalFormatting>
  <conditionalFormatting sqref="N87">
    <cfRule type="cellIs" dxfId="7" priority="7" operator="notEqual">
      <formula>$G$14</formula>
    </cfRule>
    <cfRule type="cellIs" dxfId="6" priority="8" operator="equal">
      <formula>$G$14</formula>
    </cfRule>
  </conditionalFormatting>
  <conditionalFormatting sqref="N88">
    <cfRule type="cellIs" dxfId="5" priority="5" operator="notEqual">
      <formula>$G$15</formula>
    </cfRule>
    <cfRule type="cellIs" dxfId="4" priority="6" operator="equal">
      <formula>$G$15</formula>
    </cfRule>
  </conditionalFormatting>
  <conditionalFormatting sqref="N89">
    <cfRule type="cellIs" dxfId="3" priority="3" operator="notEqual">
      <formula>$G$16</formula>
    </cfRule>
    <cfRule type="cellIs" dxfId="2" priority="4" operator="equal">
      <formula>$G$16</formula>
    </cfRule>
  </conditionalFormatting>
  <conditionalFormatting sqref="N90:N92">
    <cfRule type="cellIs" dxfId="1" priority="1" operator="notEqual">
      <formula>$G$18</formula>
    </cfRule>
    <cfRule type="cellIs" dxfId="0" priority="2" operator="equal">
      <formula>$G$18</formula>
    </cfRule>
  </conditionalFormatting>
  <dataValidations count="3">
    <dataValidation type="list" allowBlank="1" showInputMessage="1" showErrorMessage="1" sqref="C43:C46" xr:uid="{D9A8C70E-6520-4F09-AF9F-B07DF378AD40}">
      <formula1>sub</formula1>
    </dataValidation>
    <dataValidation type="list" allowBlank="1" showInputMessage="1" showErrorMessage="1" sqref="C64" xr:uid="{56AAB06E-C3CE-4465-AA4E-C2EFEFE08EE6}">
      <formula1>cash_list</formula1>
    </dataValidation>
    <dataValidation type="list" allowBlank="1" showInputMessage="1" showErrorMessage="1" sqref="E43:E46 E17:E21 E59 E51 E64 E34:E38 E26:E29" xr:uid="{6DD3482E-2E6E-4E2F-8415-E1FA32196604}">
      <formula1>$G$203:$G$208</formula1>
    </dataValidation>
  </dataValidations>
  <pageMargins left="0.25" right="0.25" top="0.75" bottom="0.75" header="0.3" footer="0.3"/>
  <pageSetup scale="54" fitToHeight="0" orientation="landscape" r:id="rId1"/>
  <rowBreaks count="1" manualBreakCount="1">
    <brk id="60" min="1"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0E8A7978AC424AAC1922D940686870" ma:contentTypeVersion="10" ma:contentTypeDescription="Create a new document." ma:contentTypeScope="" ma:versionID="56271bd2b514a13b86e46cf65a771f36">
  <xsd:schema xmlns:xsd="http://www.w3.org/2001/XMLSchema" xmlns:xs="http://www.w3.org/2001/XMLSchema" xmlns:p="http://schemas.microsoft.com/office/2006/metadata/properties" xmlns:ns2="113a08ee-f2ee-4b4b-af0a-7044bd46594c" xmlns:ns3="1ad68ce4-f88b-49a5-b3a3-bf1fe8bf7b42" targetNamespace="http://schemas.microsoft.com/office/2006/metadata/properties" ma:root="true" ma:fieldsID="44b36317df3f4660a68e1fce759325e6" ns2:_="" ns3:_="">
    <xsd:import namespace="113a08ee-f2ee-4b4b-af0a-7044bd46594c"/>
    <xsd:import namespace="1ad68ce4-f88b-49a5-b3a3-bf1fe8bf7b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3a08ee-f2ee-4b4b-af0a-7044bd465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d68ce4-f88b-49a5-b3a3-bf1fe8bf7b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756BB9-3FF9-4025-8A6C-1CD9F817CCDE}">
  <ds:schemaRefs>
    <ds:schemaRef ds:uri="http://schemas.microsoft.com/sharepoint/v3/contenttype/forms"/>
  </ds:schemaRefs>
</ds:datastoreItem>
</file>

<file path=customXml/itemProps2.xml><?xml version="1.0" encoding="utf-8"?>
<ds:datastoreItem xmlns:ds="http://schemas.openxmlformats.org/officeDocument/2006/customXml" ds:itemID="{B8D83A48-1426-4770-88F6-75B935A31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3a08ee-f2ee-4b4b-af0a-7044bd46594c"/>
    <ds:schemaRef ds:uri="1ad68ce4-f88b-49a5-b3a3-bf1fe8bf7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7FDAA-7FFD-42E4-81EF-E494214D6E08}">
  <ds:schemaRefs>
    <ds:schemaRef ds:uri="http://schemas.microsoft.com/office/2006/documentManagement/types"/>
    <ds:schemaRef ds:uri="http://purl.org/dc/dcmitype/"/>
    <ds:schemaRef ds:uri="http://purl.org/dc/elements/1.1/"/>
    <ds:schemaRef ds:uri="113a08ee-f2ee-4b4b-af0a-7044bd46594c"/>
    <ds:schemaRef ds:uri="http://schemas.microsoft.com/office/infopath/2007/PartnerControls"/>
    <ds:schemaRef ds:uri="http://purl.org/dc/terms/"/>
    <ds:schemaRef ds:uri="http://schemas.microsoft.com/office/2006/metadata/properties"/>
    <ds:schemaRef ds:uri="http://schemas.openxmlformats.org/package/2006/metadata/core-properties"/>
    <ds:schemaRef ds:uri="1ad68ce4-f88b-49a5-b3a3-bf1fe8bf7b4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EDA Disclaimer</vt:lpstr>
      <vt:lpstr>GRANT INFO</vt:lpstr>
      <vt:lpstr>Budget Narrative</vt:lpstr>
      <vt:lpstr>Staffing Plan</vt:lpstr>
      <vt:lpstr>Subawardees</vt:lpstr>
      <vt:lpstr>Budget Overview</vt:lpstr>
      <vt:lpstr>Budget Instructions - Narrative</vt:lpstr>
      <vt:lpstr>'Budget Instructions - Narrative'!cash_list</vt:lpstr>
      <vt:lpstr>cash_list</vt:lpstr>
      <vt:lpstr>'Budget Instructions - Narrative'!match_list</vt:lpstr>
      <vt:lpstr>match_list</vt:lpstr>
      <vt:lpstr>'Budget Instructions - Narrative'!Print_Area</vt:lpstr>
      <vt:lpstr>'Budget Narrative'!Print_Area</vt:lpstr>
      <vt:lpstr>'Budget Overview'!Print_Area</vt:lpstr>
      <vt:lpstr>'Staffing Plan'!Print_Area</vt:lpstr>
      <vt:lpstr>'Budget Instructions - Narrative'!program_list</vt:lpstr>
      <vt:lpstr>program_list</vt:lpstr>
      <vt:lpstr>'Budget Instructions - Narrative'!sub</vt:lpstr>
      <vt:lpstr>sub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Tooley, Justin (Federal)</cp:lastModifiedBy>
  <cp:revision/>
  <dcterms:created xsi:type="dcterms:W3CDTF">2018-08-30T16:43:31Z</dcterms:created>
  <dcterms:modified xsi:type="dcterms:W3CDTF">2024-08-08T18:36:18Z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0x010100920E8A7978AC424AAC1922D940686870</vt:lpwstr>
  </property>
</Properties>
</file>